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32140" yWindow="6960" windowWidth="17760" windowHeight="14560"/>
  </bookViews>
  <sheets>
    <sheet name="cuesheet (1)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7" i="1" l="1"/>
  <c r="E98" i="1"/>
  <c r="E99" i="1"/>
  <c r="E62" i="1"/>
  <c r="E63" i="1"/>
  <c r="E6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8" i="1"/>
</calcChain>
</file>

<file path=xl/sharedStrings.xml><?xml version="1.0" encoding="utf-8"?>
<sst xmlns="http://schemas.openxmlformats.org/spreadsheetml/2006/main" count="322" uniqueCount="125">
  <si>
    <t>Start</t>
  </si>
  <si>
    <t>Take the ramp onto BC-99 N</t>
  </si>
  <si>
    <t>Turn right to stay on Westminster Hwy</t>
  </si>
  <si>
    <t>KM</t>
  </si>
  <si>
    <t>R</t>
  </si>
  <si>
    <t>L</t>
  </si>
  <si>
    <t>CO</t>
  </si>
  <si>
    <t>Montroyal Blvd</t>
  </si>
  <si>
    <t>Glenmore Dr</t>
  </si>
  <si>
    <t>Westhill Dr</t>
  </si>
  <si>
    <t>N Skeena St</t>
  </si>
  <si>
    <t>Quebec St</t>
  </si>
  <si>
    <t>River Dr</t>
  </si>
  <si>
    <t>Shell Rd</t>
  </si>
  <si>
    <t>Vulcan Way</t>
  </si>
  <si>
    <t>Sidaway Rd</t>
  </si>
  <si>
    <t>No 5 Rd</t>
  </si>
  <si>
    <t>Finn Rd</t>
  </si>
  <si>
    <t>Number 3 Rd</t>
  </si>
  <si>
    <t>London Rd</t>
  </si>
  <si>
    <t>Moncton St</t>
  </si>
  <si>
    <t>Railway Ave</t>
  </si>
  <si>
    <t>No 2 Rd</t>
  </si>
  <si>
    <t>Chilco St</t>
  </si>
  <si>
    <t>Garden Ave</t>
  </si>
  <si>
    <t>Capilano Rd</t>
  </si>
  <si>
    <t>Deep Dene Rd</t>
  </si>
  <si>
    <t>Kenwood Rd</t>
  </si>
  <si>
    <t>Groveland Rd</t>
  </si>
  <si>
    <t>Skilift Rd</t>
  </si>
  <si>
    <t>Marine Dr</t>
  </si>
  <si>
    <t>24th St</t>
  </si>
  <si>
    <t>Argyle Ave</t>
  </si>
  <si>
    <t>3rd St W</t>
  </si>
  <si>
    <t>W Kent Ave N</t>
  </si>
  <si>
    <t>Canada Line Bikeway</t>
  </si>
  <si>
    <t>River Rd</t>
  </si>
  <si>
    <t>Blundell Rd</t>
  </si>
  <si>
    <t>Dyke Rd</t>
  </si>
  <si>
    <t>No 4 Rd</t>
  </si>
  <si>
    <t>No 1 Rd</t>
  </si>
  <si>
    <t>Williams Rd</t>
  </si>
  <si>
    <t>Adera St</t>
  </si>
  <si>
    <t>Cypress St</t>
  </si>
  <si>
    <t>Cornwall Ave</t>
  </si>
  <si>
    <t>Pacific St</t>
  </si>
  <si>
    <t>Beach Ave</t>
  </si>
  <si>
    <t>McGuire Ave</t>
  </si>
  <si>
    <t>Paisley Rd</t>
  </si>
  <si>
    <t>Ridgewood Dr</t>
  </si>
  <si>
    <t>Edgemont Blvd</t>
  </si>
  <si>
    <t>Granville Ave E</t>
  </si>
  <si>
    <t>Highland Dr</t>
  </si>
  <si>
    <t>Burnside Rd</t>
  </si>
  <si>
    <t>Horseshoe Bay Dr</t>
  </si>
  <si>
    <t>Edgemont Village - Porteau Cove - Deep Cove - Queensborough - Steveston - Edgemont Village</t>
  </si>
  <si>
    <t>Turn</t>
  </si>
  <si>
    <t>Go</t>
  </si>
  <si>
    <t>Edgemont Blvd and Highland Drive</t>
  </si>
  <si>
    <t>N</t>
  </si>
  <si>
    <t>Highland Blvd</t>
  </si>
  <si>
    <t>Dam Rd CO over dam CO Baden Powell Trail</t>
  </si>
  <si>
    <t>Stevens Dr CO Southborough Dr</t>
  </si>
  <si>
    <t>Chartwell Dr CO Chippendale Rd</t>
  </si>
  <si>
    <t>BL</t>
  </si>
  <si>
    <t>TCH BC-1 W ramp CO TCH</t>
  </si>
  <si>
    <t>Eagleridge Dr CO Horseshoe Bay Dr at RAB</t>
  </si>
  <si>
    <t>Control #2: Porteau Cove</t>
  </si>
  <si>
    <t>U</t>
  </si>
  <si>
    <t>BC-99 S</t>
  </si>
  <si>
    <t>BR</t>
  </si>
  <si>
    <t>Marine Dr, 3rd exit at RAB to stay on Marine Dr</t>
  </si>
  <si>
    <t>Bellevue Ave</t>
  </si>
  <si>
    <t>13th St</t>
  </si>
  <si>
    <t>Spirit Trail CO Capilano Pacific Trail</t>
  </si>
  <si>
    <t>South Park Royal</t>
  </si>
  <si>
    <t>Taylor Way (aka Bridge St)</t>
  </si>
  <si>
    <t>Tomahawk Ave CO Spirit Trail</t>
  </si>
  <si>
    <t>Whonoak Rd to CO Welch St</t>
  </si>
  <si>
    <t>W 1st St CO 2nd St</t>
  </si>
  <si>
    <t>Forbes Ave CO Esplanade CO Low Level Rd</t>
  </si>
  <si>
    <t>Cotton Rd CO Main St CO Dollarton Hwy</t>
  </si>
  <si>
    <t>Deep Cove Rd CO Gallant Ave</t>
  </si>
  <si>
    <t>Control #3: Deep Cove</t>
  </si>
  <si>
    <t>Gallant Ave CO Deep Cove Rd CO Dollarton Hwy</t>
  </si>
  <si>
    <t>Access west sidewalk 2nd Narrows Crossing</t>
  </si>
  <si>
    <t>Cambridge St CO Cassiar St (cross Hastings on paths)</t>
  </si>
  <si>
    <t>Adanac St (L/R at Vernon) CO Union St</t>
  </si>
  <si>
    <t>Cross Pacific, take pathway past Science World</t>
  </si>
  <si>
    <t>Ontario St (L/R at 16th Ave)</t>
  </si>
  <si>
    <t>Ash St</t>
  </si>
  <si>
    <t>W Kent Ave S</t>
  </si>
  <si>
    <t>No 6 Rd CO River Rd</t>
  </si>
  <si>
    <t>Westminster Hwy CO Boyd St</t>
  </si>
  <si>
    <t>Control #4: Queensborough Landing (Tim Hortons, Starbucks)</t>
  </si>
  <si>
    <t>Boyd St CO Westminster Hwy</t>
  </si>
  <si>
    <t>Westminster Hwy (after hwy underpass -- bikepath on south side)</t>
  </si>
  <si>
    <t>Control #5: Steveston</t>
  </si>
  <si>
    <t>After Miller Rd, access Art Laing Bridge (signs for Vancouver)</t>
  </si>
  <si>
    <t>Signs for Granville Street</t>
  </si>
  <si>
    <t>SW Marine Dr</t>
  </si>
  <si>
    <t>W 68th Ave</t>
  </si>
  <si>
    <t>L/R</t>
  </si>
  <si>
    <t>To stay on SW Marine Dr CO Cormish St (at light)</t>
  </si>
  <si>
    <t>W 64th Ave</t>
  </si>
  <si>
    <t>East Blvd CO Angus Dr</t>
  </si>
  <si>
    <t>Matthews Ave</t>
  </si>
  <si>
    <t>Burrard St, east bikelane</t>
  </si>
  <si>
    <t>Park Ln CO Lagoon Dr</t>
  </si>
  <si>
    <t>Access passway under Georgia St</t>
  </si>
  <si>
    <t>Access BC-1A N east sidewalk</t>
  </si>
  <si>
    <t>Stanley Park Causeway CO Lions Gate Bridge</t>
  </si>
  <si>
    <t>15th Ave</t>
  </si>
  <si>
    <t>To stay on Paisley Rd</t>
  </si>
  <si>
    <t>Finish Control: Edgemont Village</t>
  </si>
  <si>
    <t>km</t>
  </si>
  <si>
    <t>W</t>
  </si>
  <si>
    <t>S</t>
  </si>
  <si>
    <t>E</t>
  </si>
  <si>
    <t>Hornby Ave</t>
  </si>
  <si>
    <t>BC Randonneurs Cycling Club</t>
  </si>
  <si>
    <t xml:space="preserve">Permanent Brevet #95, 201 km </t>
  </si>
  <si>
    <t>Route Designed by Tracy Barill in January 2012</t>
  </si>
  <si>
    <t>Revisions by Mike Hagen in October 2020</t>
  </si>
  <si>
    <t>"Edgemont Views"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</si>
</sst>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1">
    <xf numFmtId="0" fontId="0" fillId="0" borderId="0" xfId="0"/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16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164" fontId="19" fillId="0" borderId="13" xfId="0" applyNumberFormat="1" applyFont="1" applyBorder="1" applyAlignment="1">
      <alignment horizontal="center"/>
    </xf>
    <xf numFmtId="0" fontId="19" fillId="0" borderId="14" xfId="0" applyFont="1" applyBorder="1"/>
    <xf numFmtId="0" fontId="19" fillId="0" borderId="15" xfId="0" applyFont="1" applyBorder="1"/>
    <xf numFmtId="0" fontId="21" fillId="0" borderId="11" xfId="0" applyFont="1" applyBorder="1"/>
    <xf numFmtId="164" fontId="19" fillId="0" borderId="0" xfId="0" applyNumberFormat="1" applyFont="1" applyAlignment="1">
      <alignment horizontal="center"/>
    </xf>
    <xf numFmtId="0" fontId="0" fillId="0" borderId="0" xfId="0" applyAlignment="1"/>
    <xf numFmtId="164" fontId="24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114"/>
  <sheetViews>
    <sheetView tabSelected="1" zoomScale="125" zoomScaleNormal="125" zoomScalePageLayoutView="125" workbookViewId="0">
      <selection sqref="A1:E1"/>
    </sheetView>
  </sheetViews>
  <sheetFormatPr baseColWidth="10" defaultColWidth="8.83203125" defaultRowHeight="15" x14ac:dyDescent="0"/>
  <cols>
    <col min="1" max="1" width="7.1640625" style="1" customWidth="1"/>
    <col min="2" max="3" width="7.1640625" style="2" customWidth="1"/>
    <col min="4" max="4" width="71.1640625" style="3" bestFit="1" customWidth="1"/>
    <col min="5" max="5" width="7.1640625" style="2" customWidth="1"/>
    <col min="6" max="16384" width="8.83203125" style="3"/>
  </cols>
  <sheetData>
    <row r="1" spans="1:5">
      <c r="A1" s="17" t="s">
        <v>120</v>
      </c>
      <c r="B1" s="17"/>
      <c r="C1" s="17"/>
      <c r="D1" s="17"/>
      <c r="E1" s="17"/>
    </row>
    <row r="2" spans="1:5" ht="17">
      <c r="A2" s="18" t="s">
        <v>124</v>
      </c>
      <c r="B2" s="19"/>
      <c r="C2" s="19"/>
      <c r="D2" s="19"/>
      <c r="E2" s="19"/>
    </row>
    <row r="3" spans="1:5">
      <c r="A3" s="15" t="s">
        <v>121</v>
      </c>
      <c r="B3" s="16"/>
      <c r="C3" s="16"/>
      <c r="D3" s="16"/>
      <c r="E3" s="16"/>
    </row>
    <row r="4" spans="1:5">
      <c r="A4" s="15" t="s">
        <v>122</v>
      </c>
      <c r="B4" s="16"/>
      <c r="C4" s="16"/>
      <c r="D4" s="16"/>
      <c r="E4" s="16"/>
    </row>
    <row r="5" spans="1:5">
      <c r="A5" s="15" t="s">
        <v>123</v>
      </c>
      <c r="B5" s="20"/>
      <c r="C5" s="20"/>
      <c r="D5" s="20"/>
      <c r="E5" s="20"/>
    </row>
    <row r="6" spans="1:5" ht="16" thickBot="1">
      <c r="A6" s="15" t="s">
        <v>55</v>
      </c>
      <c r="B6" s="19"/>
      <c r="C6" s="19"/>
      <c r="D6" s="19"/>
      <c r="E6" s="19"/>
    </row>
    <row r="7" spans="1:5" ht="16" thickBot="1">
      <c r="A7" s="5" t="s">
        <v>3</v>
      </c>
      <c r="B7" s="6" t="s">
        <v>56</v>
      </c>
      <c r="C7" s="9" t="s">
        <v>57</v>
      </c>
      <c r="D7" s="14" t="s">
        <v>58</v>
      </c>
      <c r="E7" s="10" t="s">
        <v>115</v>
      </c>
    </row>
    <row r="8" spans="1:5">
      <c r="A8" s="7">
        <v>0</v>
      </c>
      <c r="B8" s="6" t="s">
        <v>0</v>
      </c>
      <c r="C8" s="6" t="s">
        <v>59</v>
      </c>
      <c r="D8" s="13" t="s">
        <v>60</v>
      </c>
      <c r="E8" s="7">
        <f>A9-A8</f>
        <v>2.36</v>
      </c>
    </row>
    <row r="9" spans="1:5">
      <c r="A9" s="7">
        <v>2.36</v>
      </c>
      <c r="B9" s="6" t="s">
        <v>5</v>
      </c>
      <c r="C9" s="6" t="s">
        <v>116</v>
      </c>
      <c r="D9" s="8" t="s">
        <v>7</v>
      </c>
      <c r="E9" s="7">
        <f t="shared" ref="E9:E71" si="0">A10-A9</f>
        <v>0.82000000000000028</v>
      </c>
    </row>
    <row r="10" spans="1:5">
      <c r="A10" s="7">
        <v>3.18</v>
      </c>
      <c r="B10" s="6" t="s">
        <v>4</v>
      </c>
      <c r="C10" s="6" t="s">
        <v>117</v>
      </c>
      <c r="D10" s="8" t="s">
        <v>25</v>
      </c>
      <c r="E10" s="7">
        <f t="shared" si="0"/>
        <v>0.23999999999999977</v>
      </c>
    </row>
    <row r="11" spans="1:5">
      <c r="A11" s="7">
        <v>3.42</v>
      </c>
      <c r="B11" s="6" t="s">
        <v>5</v>
      </c>
      <c r="C11" s="6" t="s">
        <v>116</v>
      </c>
      <c r="D11" s="8" t="s">
        <v>61</v>
      </c>
      <c r="E11" s="7">
        <f t="shared" si="0"/>
        <v>1.1200000000000001</v>
      </c>
    </row>
    <row r="12" spans="1:5">
      <c r="A12" s="7">
        <v>4.54</v>
      </c>
      <c r="B12" s="6" t="s">
        <v>5</v>
      </c>
      <c r="C12" s="6" t="s">
        <v>117</v>
      </c>
      <c r="D12" s="8" t="s">
        <v>8</v>
      </c>
      <c r="E12" s="7">
        <f t="shared" si="0"/>
        <v>0.15000000000000036</v>
      </c>
    </row>
    <row r="13" spans="1:5">
      <c r="A13" s="7">
        <v>4.6900000000000004</v>
      </c>
      <c r="B13" s="6" t="s">
        <v>4</v>
      </c>
      <c r="C13" s="6" t="s">
        <v>116</v>
      </c>
      <c r="D13" s="8" t="s">
        <v>26</v>
      </c>
      <c r="E13" s="7">
        <f t="shared" si="0"/>
        <v>0.29999999999999982</v>
      </c>
    </row>
    <row r="14" spans="1:5">
      <c r="A14" s="7">
        <v>4.99</v>
      </c>
      <c r="B14" s="6" t="s">
        <v>4</v>
      </c>
      <c r="C14" s="6" t="s">
        <v>59</v>
      </c>
      <c r="D14" s="8" t="s">
        <v>62</v>
      </c>
      <c r="E14" s="7">
        <f t="shared" si="0"/>
        <v>0.30999999999999961</v>
      </c>
    </row>
    <row r="15" spans="1:5">
      <c r="A15" s="7">
        <v>5.3</v>
      </c>
      <c r="B15" s="6" t="s">
        <v>4</v>
      </c>
      <c r="C15" s="6" t="s">
        <v>116</v>
      </c>
      <c r="D15" s="8" t="s">
        <v>27</v>
      </c>
      <c r="E15" s="7">
        <f t="shared" si="0"/>
        <v>0.8100000000000005</v>
      </c>
    </row>
    <row r="16" spans="1:5">
      <c r="A16" s="7">
        <v>6.11</v>
      </c>
      <c r="B16" s="6" t="s">
        <v>4</v>
      </c>
      <c r="C16" s="6" t="s">
        <v>116</v>
      </c>
      <c r="D16" s="8" t="s">
        <v>28</v>
      </c>
      <c r="E16" s="7">
        <f t="shared" si="0"/>
        <v>0.96</v>
      </c>
    </row>
    <row r="17" spans="1:6">
      <c r="A17" s="7">
        <v>7.07</v>
      </c>
      <c r="B17" s="6" t="s">
        <v>5</v>
      </c>
      <c r="C17" s="6" t="s">
        <v>116</v>
      </c>
      <c r="D17" s="8" t="s">
        <v>52</v>
      </c>
      <c r="E17" s="7">
        <f t="shared" si="0"/>
        <v>0.12999999999999989</v>
      </c>
    </row>
    <row r="18" spans="1:6">
      <c r="A18" s="7">
        <v>7.2</v>
      </c>
      <c r="B18" s="6" t="s">
        <v>4</v>
      </c>
      <c r="C18" s="6" t="s">
        <v>116</v>
      </c>
      <c r="D18" s="8" t="s">
        <v>53</v>
      </c>
      <c r="E18" s="7">
        <f t="shared" si="0"/>
        <v>0.30999999999999961</v>
      </c>
    </row>
    <row r="19" spans="1:6">
      <c r="A19" s="7">
        <v>7.51</v>
      </c>
      <c r="B19" s="6" t="s">
        <v>4</v>
      </c>
      <c r="C19" s="6" t="s">
        <v>116</v>
      </c>
      <c r="D19" s="8" t="s">
        <v>63</v>
      </c>
      <c r="E19" s="7">
        <f t="shared" si="0"/>
        <v>0.96000000000000085</v>
      </c>
    </row>
    <row r="20" spans="1:6">
      <c r="A20" s="7">
        <v>8.4700000000000006</v>
      </c>
      <c r="B20" s="6" t="s">
        <v>5</v>
      </c>
      <c r="C20" s="6" t="s">
        <v>117</v>
      </c>
      <c r="D20" s="8" t="s">
        <v>9</v>
      </c>
      <c r="E20" s="7">
        <f t="shared" si="0"/>
        <v>1.6999999999999993</v>
      </c>
    </row>
    <row r="21" spans="1:6">
      <c r="A21" s="7">
        <v>10.17</v>
      </c>
      <c r="B21" s="6" t="s">
        <v>4</v>
      </c>
      <c r="C21" s="6" t="s">
        <v>116</v>
      </c>
      <c r="D21" s="8" t="s">
        <v>29</v>
      </c>
      <c r="E21" s="7">
        <f t="shared" si="0"/>
        <v>0.58999999999999986</v>
      </c>
    </row>
    <row r="22" spans="1:6">
      <c r="A22" s="7">
        <v>10.76</v>
      </c>
      <c r="B22" s="6" t="s">
        <v>64</v>
      </c>
      <c r="C22" s="6" t="s">
        <v>116</v>
      </c>
      <c r="D22" s="8" t="s">
        <v>65</v>
      </c>
      <c r="E22" s="7">
        <f t="shared" si="0"/>
        <v>8.1600000000000019</v>
      </c>
    </row>
    <row r="23" spans="1:6">
      <c r="A23" s="7">
        <v>18.920000000000002</v>
      </c>
      <c r="B23" s="6" t="s">
        <v>4</v>
      </c>
      <c r="C23" s="6" t="s">
        <v>116</v>
      </c>
      <c r="D23" s="8" t="s">
        <v>66</v>
      </c>
      <c r="E23" s="7">
        <f t="shared" si="0"/>
        <v>3.379999999999999</v>
      </c>
    </row>
    <row r="24" spans="1:6" ht="16" thickBot="1">
      <c r="A24" s="7">
        <v>22.3</v>
      </c>
      <c r="B24" s="6" t="s">
        <v>6</v>
      </c>
      <c r="C24" s="6" t="s">
        <v>59</v>
      </c>
      <c r="D24" s="12" t="s">
        <v>1</v>
      </c>
      <c r="E24" s="7">
        <f t="shared" si="0"/>
        <v>21.599999999999998</v>
      </c>
    </row>
    <row r="25" spans="1:6" ht="16" thickBot="1">
      <c r="A25" s="7">
        <v>43.9</v>
      </c>
      <c r="B25" s="6"/>
      <c r="C25" s="9"/>
      <c r="D25" s="14" t="s">
        <v>67</v>
      </c>
      <c r="E25" s="11"/>
    </row>
    <row r="26" spans="1:6">
      <c r="A26" s="7">
        <v>43.93</v>
      </c>
      <c r="B26" s="6" t="s">
        <v>68</v>
      </c>
      <c r="C26" s="6" t="s">
        <v>117</v>
      </c>
      <c r="D26" s="13" t="s">
        <v>69</v>
      </c>
      <c r="E26" s="7">
        <f t="shared" si="0"/>
        <v>21.389999999999993</v>
      </c>
    </row>
    <row r="27" spans="1:6">
      <c r="A27" s="7">
        <v>65.319999999999993</v>
      </c>
      <c r="B27" s="6" t="s">
        <v>70</v>
      </c>
      <c r="C27" s="6" t="s">
        <v>117</v>
      </c>
      <c r="D27" s="8" t="s">
        <v>54</v>
      </c>
      <c r="E27" s="7">
        <f t="shared" si="0"/>
        <v>2.5600000000000023</v>
      </c>
      <c r="F27" s="4"/>
    </row>
    <row r="28" spans="1:6">
      <c r="A28" s="7">
        <v>67.88</v>
      </c>
      <c r="B28" s="6" t="s">
        <v>4</v>
      </c>
      <c r="C28" s="6" t="s">
        <v>117</v>
      </c>
      <c r="D28" s="8" t="s">
        <v>71</v>
      </c>
      <c r="E28" s="7">
        <f t="shared" si="0"/>
        <v>12.260000000000005</v>
      </c>
      <c r="F28" s="4"/>
    </row>
    <row r="29" spans="1:6">
      <c r="A29" s="7">
        <v>80.14</v>
      </c>
      <c r="B29" s="6" t="s">
        <v>4</v>
      </c>
      <c r="C29" s="6" t="s">
        <v>117</v>
      </c>
      <c r="D29" s="8" t="s">
        <v>31</v>
      </c>
      <c r="E29" s="7">
        <f t="shared" si="0"/>
        <v>9.0000000000003411E-2</v>
      </c>
      <c r="F29" s="4"/>
    </row>
    <row r="30" spans="1:6">
      <c r="A30" s="7">
        <v>80.23</v>
      </c>
      <c r="B30" s="6" t="s">
        <v>5</v>
      </c>
      <c r="C30" s="6" t="s">
        <v>118</v>
      </c>
      <c r="D30" s="8" t="s">
        <v>72</v>
      </c>
      <c r="E30" s="7">
        <f t="shared" si="0"/>
        <v>1.8699999999999903</v>
      </c>
      <c r="F30" s="4"/>
    </row>
    <row r="31" spans="1:6">
      <c r="A31" s="7">
        <v>82.1</v>
      </c>
      <c r="B31" s="6" t="s">
        <v>4</v>
      </c>
      <c r="C31" s="6" t="s">
        <v>117</v>
      </c>
      <c r="D31" s="8" t="s">
        <v>73</v>
      </c>
      <c r="E31" s="7">
        <f t="shared" si="0"/>
        <v>0.13000000000000966</v>
      </c>
      <c r="F31" s="4"/>
    </row>
    <row r="32" spans="1:6">
      <c r="A32" s="7">
        <v>82.23</v>
      </c>
      <c r="B32" s="6" t="s">
        <v>5</v>
      </c>
      <c r="C32" s="6" t="s">
        <v>118</v>
      </c>
      <c r="D32" s="8" t="s">
        <v>32</v>
      </c>
      <c r="E32" s="7">
        <f t="shared" si="0"/>
        <v>0.20999999999999375</v>
      </c>
      <c r="F32" s="4"/>
    </row>
    <row r="33" spans="1:6">
      <c r="A33" s="7">
        <v>82.44</v>
      </c>
      <c r="B33" s="6" t="s">
        <v>5</v>
      </c>
      <c r="C33" s="6" t="s">
        <v>118</v>
      </c>
      <c r="D33" s="8" t="s">
        <v>74</v>
      </c>
      <c r="E33" s="7">
        <f t="shared" si="0"/>
        <v>1.2800000000000011</v>
      </c>
      <c r="F33" s="4"/>
    </row>
    <row r="34" spans="1:6">
      <c r="A34" s="7">
        <v>83.72</v>
      </c>
      <c r="B34" s="6" t="s">
        <v>4</v>
      </c>
      <c r="C34" s="6" t="s">
        <v>118</v>
      </c>
      <c r="D34" s="8" t="s">
        <v>75</v>
      </c>
      <c r="E34" s="7">
        <f t="shared" si="0"/>
        <v>0.37000000000000455</v>
      </c>
      <c r="F34" s="4"/>
    </row>
    <row r="35" spans="1:6">
      <c r="A35" s="7">
        <v>84.09</v>
      </c>
      <c r="B35" s="6" t="s">
        <v>4</v>
      </c>
      <c r="C35" s="6" t="s">
        <v>118</v>
      </c>
      <c r="D35" s="8" t="s">
        <v>76</v>
      </c>
      <c r="E35" s="7">
        <f t="shared" si="0"/>
        <v>0.28999999999999204</v>
      </c>
      <c r="F35" s="4"/>
    </row>
    <row r="36" spans="1:6">
      <c r="A36" s="7">
        <v>84.38</v>
      </c>
      <c r="B36" s="6" t="s">
        <v>5</v>
      </c>
      <c r="C36" s="6" t="s">
        <v>118</v>
      </c>
      <c r="D36" s="8" t="s">
        <v>77</v>
      </c>
      <c r="E36" s="7">
        <f t="shared" si="0"/>
        <v>1.2400000000000091</v>
      </c>
      <c r="F36" s="4"/>
    </row>
    <row r="37" spans="1:6">
      <c r="A37" s="7">
        <v>85.62</v>
      </c>
      <c r="B37" s="6" t="s">
        <v>4</v>
      </c>
      <c r="C37" s="6" t="s">
        <v>118</v>
      </c>
      <c r="D37" s="8" t="s">
        <v>78</v>
      </c>
      <c r="E37" s="7">
        <f t="shared" si="0"/>
        <v>0.20999999999999375</v>
      </c>
      <c r="F37" s="4"/>
    </row>
    <row r="38" spans="1:6">
      <c r="A38" s="7">
        <v>85.83</v>
      </c>
      <c r="B38" s="6" t="s">
        <v>4</v>
      </c>
      <c r="C38" s="6" t="s">
        <v>117</v>
      </c>
      <c r="D38" s="8" t="s">
        <v>24</v>
      </c>
      <c r="E38" s="7">
        <f t="shared" si="0"/>
        <v>0.12000000000000455</v>
      </c>
      <c r="F38" s="4"/>
    </row>
    <row r="39" spans="1:6">
      <c r="A39" s="7">
        <v>85.95</v>
      </c>
      <c r="B39" s="6" t="s">
        <v>5</v>
      </c>
      <c r="C39" s="6" t="s">
        <v>118</v>
      </c>
      <c r="D39" s="8" t="s">
        <v>79</v>
      </c>
      <c r="E39" s="7">
        <f t="shared" si="0"/>
        <v>2.1400000000000006</v>
      </c>
      <c r="F39" s="4"/>
    </row>
    <row r="40" spans="1:6">
      <c r="A40" s="7">
        <v>88.09</v>
      </c>
      <c r="B40" s="6" t="s">
        <v>70</v>
      </c>
      <c r="C40" s="6" t="s">
        <v>118</v>
      </c>
      <c r="D40" s="8" t="s">
        <v>33</v>
      </c>
      <c r="E40" s="7">
        <f t="shared" si="0"/>
        <v>0.35999999999999943</v>
      </c>
      <c r="F40" s="4"/>
    </row>
    <row r="41" spans="1:6">
      <c r="A41" s="7">
        <v>88.45</v>
      </c>
      <c r="B41" s="6" t="s">
        <v>4</v>
      </c>
      <c r="C41" s="6" t="s">
        <v>117</v>
      </c>
      <c r="D41" s="8" t="s">
        <v>80</v>
      </c>
      <c r="E41" s="7">
        <f t="shared" si="0"/>
        <v>3.5900000000000034</v>
      </c>
      <c r="F41" s="4"/>
    </row>
    <row r="42" spans="1:6">
      <c r="A42" s="7">
        <v>92.04</v>
      </c>
      <c r="B42" s="6" t="s">
        <v>6</v>
      </c>
      <c r="C42" s="6" t="s">
        <v>118</v>
      </c>
      <c r="D42" s="8" t="s">
        <v>81</v>
      </c>
      <c r="E42" s="7">
        <f t="shared" si="0"/>
        <v>8.269999999999996</v>
      </c>
      <c r="F42" s="4"/>
    </row>
    <row r="43" spans="1:6" ht="16" thickBot="1">
      <c r="A43" s="7">
        <v>100.31</v>
      </c>
      <c r="B43" s="6" t="s">
        <v>6</v>
      </c>
      <c r="C43" s="6" t="s">
        <v>59</v>
      </c>
      <c r="D43" s="12" t="s">
        <v>82</v>
      </c>
      <c r="E43" s="7">
        <f t="shared" si="0"/>
        <v>1.4899999999999949</v>
      </c>
      <c r="F43" s="4"/>
    </row>
    <row r="44" spans="1:6" ht="16" thickBot="1">
      <c r="A44" s="7">
        <v>101.8</v>
      </c>
      <c r="B44" s="6"/>
      <c r="C44" s="9"/>
      <c r="D44" s="14" t="s">
        <v>83</v>
      </c>
      <c r="E44" s="11"/>
      <c r="F44" s="4"/>
    </row>
    <row r="45" spans="1:6">
      <c r="A45" s="7">
        <v>101.8</v>
      </c>
      <c r="B45" s="6" t="s">
        <v>68</v>
      </c>
      <c r="C45" s="6" t="s">
        <v>116</v>
      </c>
      <c r="D45" s="13" t="s">
        <v>84</v>
      </c>
      <c r="E45" s="7">
        <f t="shared" si="0"/>
        <v>8.4900000000000091</v>
      </c>
      <c r="F45" s="4"/>
    </row>
    <row r="46" spans="1:6">
      <c r="A46" s="7">
        <v>110.29</v>
      </c>
      <c r="B46" s="6" t="s">
        <v>5</v>
      </c>
      <c r="C46" s="6" t="s">
        <v>117</v>
      </c>
      <c r="D46" s="8" t="s">
        <v>85</v>
      </c>
      <c r="E46" s="7">
        <f t="shared" si="0"/>
        <v>1.9799999999999898</v>
      </c>
      <c r="F46" s="4"/>
    </row>
    <row r="47" spans="1:6">
      <c r="A47" s="7">
        <v>112.27</v>
      </c>
      <c r="B47" s="6" t="s">
        <v>5</v>
      </c>
      <c r="C47" s="6" t="s">
        <v>117</v>
      </c>
      <c r="D47" s="8" t="s">
        <v>10</v>
      </c>
      <c r="E47" s="7">
        <f t="shared" si="0"/>
        <v>0.21000000000000796</v>
      </c>
      <c r="F47" s="4"/>
    </row>
    <row r="48" spans="1:6">
      <c r="A48" s="7">
        <v>112.48</v>
      </c>
      <c r="B48" s="6" t="s">
        <v>4</v>
      </c>
      <c r="C48" s="6" t="s">
        <v>117</v>
      </c>
      <c r="D48" s="8" t="s">
        <v>86</v>
      </c>
      <c r="E48" s="7">
        <f t="shared" si="0"/>
        <v>1.2999999999999972</v>
      </c>
      <c r="F48" s="4"/>
    </row>
    <row r="49" spans="1:6">
      <c r="A49" s="7">
        <v>113.78</v>
      </c>
      <c r="B49" s="6" t="s">
        <v>4</v>
      </c>
      <c r="C49" s="6" t="s">
        <v>116</v>
      </c>
      <c r="D49" s="8" t="s">
        <v>87</v>
      </c>
      <c r="E49" s="7">
        <f t="shared" si="0"/>
        <v>5.25</v>
      </c>
      <c r="F49" s="4"/>
    </row>
    <row r="50" spans="1:6">
      <c r="A50" s="7">
        <v>119.03</v>
      </c>
      <c r="B50" s="6" t="s">
        <v>5</v>
      </c>
      <c r="C50" s="6" t="s">
        <v>117</v>
      </c>
      <c r="D50" s="8" t="s">
        <v>11</v>
      </c>
      <c r="E50" s="7">
        <f t="shared" si="0"/>
        <v>0.17999999999999261</v>
      </c>
      <c r="F50" s="4"/>
    </row>
    <row r="51" spans="1:6">
      <c r="A51" s="7">
        <v>119.21</v>
      </c>
      <c r="B51" s="6" t="s">
        <v>5</v>
      </c>
      <c r="C51" s="6" t="s">
        <v>117</v>
      </c>
      <c r="D51" s="8" t="s">
        <v>88</v>
      </c>
      <c r="E51" s="7">
        <f t="shared" si="0"/>
        <v>0.70000000000000284</v>
      </c>
      <c r="F51" s="4"/>
    </row>
    <row r="52" spans="1:6">
      <c r="A52" s="7">
        <v>119.91</v>
      </c>
      <c r="B52" s="6" t="s">
        <v>6</v>
      </c>
      <c r="C52" s="6" t="s">
        <v>117</v>
      </c>
      <c r="D52" s="8" t="s">
        <v>89</v>
      </c>
      <c r="E52" s="7">
        <f t="shared" si="0"/>
        <v>7.2700000000000102</v>
      </c>
      <c r="F52" s="4"/>
    </row>
    <row r="53" spans="1:6">
      <c r="A53" s="7">
        <v>127.18</v>
      </c>
      <c r="B53" s="6" t="s">
        <v>4</v>
      </c>
      <c r="C53" s="6" t="s">
        <v>116</v>
      </c>
      <c r="D53" s="8" t="s">
        <v>34</v>
      </c>
      <c r="E53" s="7">
        <f t="shared" si="0"/>
        <v>0.90999999999999659</v>
      </c>
      <c r="F53" s="4"/>
    </row>
    <row r="54" spans="1:6">
      <c r="A54" s="7">
        <v>128.09</v>
      </c>
      <c r="B54" s="6" t="s">
        <v>5</v>
      </c>
      <c r="C54" s="6" t="s">
        <v>117</v>
      </c>
      <c r="D54" s="8" t="s">
        <v>90</v>
      </c>
      <c r="E54" s="7">
        <f t="shared" si="0"/>
        <v>2.0000000000010232E-2</v>
      </c>
      <c r="F54" s="4"/>
    </row>
    <row r="55" spans="1:6">
      <c r="A55" s="7">
        <v>128.11000000000001</v>
      </c>
      <c r="B55" s="6" t="s">
        <v>5</v>
      </c>
      <c r="C55" s="6" t="s">
        <v>118</v>
      </c>
      <c r="D55" s="8" t="s">
        <v>91</v>
      </c>
      <c r="E55" s="7">
        <f t="shared" si="0"/>
        <v>0.11999999999997613</v>
      </c>
      <c r="F55" s="4"/>
    </row>
    <row r="56" spans="1:6">
      <c r="A56" s="7">
        <v>128.22999999999999</v>
      </c>
      <c r="B56" s="6" t="s">
        <v>4</v>
      </c>
      <c r="C56" s="6" t="s">
        <v>117</v>
      </c>
      <c r="D56" s="8" t="s">
        <v>35</v>
      </c>
      <c r="E56" s="7">
        <f t="shared" si="0"/>
        <v>0.99000000000000909</v>
      </c>
      <c r="F56" s="4"/>
    </row>
    <row r="57" spans="1:6">
      <c r="A57" s="7">
        <v>129.22</v>
      </c>
      <c r="B57" s="6" t="s">
        <v>5</v>
      </c>
      <c r="C57" s="6" t="s">
        <v>118</v>
      </c>
      <c r="D57" s="8" t="s">
        <v>12</v>
      </c>
      <c r="E57" s="7">
        <f t="shared" si="0"/>
        <v>1.25</v>
      </c>
      <c r="F57" s="4"/>
    </row>
    <row r="58" spans="1:6">
      <c r="A58" s="7">
        <v>130.47</v>
      </c>
      <c r="B58" s="6" t="s">
        <v>5</v>
      </c>
      <c r="C58" s="6" t="s">
        <v>59</v>
      </c>
      <c r="D58" s="8" t="s">
        <v>13</v>
      </c>
      <c r="E58" s="7">
        <f t="shared" si="0"/>
        <v>0.12999999999999545</v>
      </c>
      <c r="F58" s="4"/>
    </row>
    <row r="59" spans="1:6">
      <c r="A59" s="7">
        <v>130.6</v>
      </c>
      <c r="B59" s="6" t="s">
        <v>4</v>
      </c>
      <c r="C59" s="6" t="s">
        <v>118</v>
      </c>
      <c r="D59" s="8" t="s">
        <v>36</v>
      </c>
      <c r="E59" s="7">
        <f t="shared" si="0"/>
        <v>0.83000000000001251</v>
      </c>
      <c r="F59" s="4"/>
    </row>
    <row r="60" spans="1:6">
      <c r="A60" s="7">
        <v>131.43</v>
      </c>
      <c r="B60" s="6" t="s">
        <v>4</v>
      </c>
      <c r="C60" s="6" t="s">
        <v>117</v>
      </c>
      <c r="D60" s="8" t="s">
        <v>16</v>
      </c>
      <c r="E60" s="7">
        <f t="shared" si="0"/>
        <v>0.29999999999998295</v>
      </c>
      <c r="F60" s="4"/>
    </row>
    <row r="61" spans="1:6">
      <c r="A61" s="7">
        <v>131.72999999999999</v>
      </c>
      <c r="B61" s="6" t="s">
        <v>5</v>
      </c>
      <c r="C61" s="6" t="s">
        <v>118</v>
      </c>
      <c r="D61" s="8" t="s">
        <v>14</v>
      </c>
      <c r="E61" s="7">
        <f t="shared" si="0"/>
        <v>1.7400000000000091</v>
      </c>
      <c r="F61" s="4"/>
    </row>
    <row r="62" spans="1:6">
      <c r="A62" s="7">
        <v>133.47</v>
      </c>
      <c r="B62" s="6" t="s">
        <v>5</v>
      </c>
      <c r="C62" s="6" t="s">
        <v>59</v>
      </c>
      <c r="D62" s="8" t="s">
        <v>92</v>
      </c>
      <c r="E62" s="7">
        <f t="shared" si="0"/>
        <v>8.7299999999999898</v>
      </c>
      <c r="F62" s="4"/>
    </row>
    <row r="63" spans="1:6" ht="16" thickBot="1">
      <c r="A63" s="7">
        <v>142.19999999999999</v>
      </c>
      <c r="B63" s="6" t="s">
        <v>5</v>
      </c>
      <c r="C63" s="6" t="s">
        <v>118</v>
      </c>
      <c r="D63" s="8" t="s">
        <v>93</v>
      </c>
      <c r="E63" s="7">
        <f t="shared" si="0"/>
        <v>1.6899999999999977</v>
      </c>
      <c r="F63" s="4"/>
    </row>
    <row r="64" spans="1:6" ht="16" thickBot="1">
      <c r="A64" s="7">
        <v>143.88999999999999</v>
      </c>
      <c r="B64" s="6"/>
      <c r="C64" s="9"/>
      <c r="D64" s="14" t="s">
        <v>94</v>
      </c>
      <c r="E64" s="7"/>
      <c r="F64" s="4"/>
    </row>
    <row r="65" spans="1:6">
      <c r="A65" s="7">
        <v>143.9</v>
      </c>
      <c r="B65" s="6" t="s">
        <v>68</v>
      </c>
      <c r="C65" s="6" t="s">
        <v>116</v>
      </c>
      <c r="D65" s="13" t="s">
        <v>95</v>
      </c>
      <c r="E65" s="7">
        <f t="shared" si="0"/>
        <v>2.8599999999999852</v>
      </c>
      <c r="F65" s="4"/>
    </row>
    <row r="66" spans="1:6">
      <c r="A66" s="7">
        <v>146.76</v>
      </c>
      <c r="B66" s="6" t="s">
        <v>4</v>
      </c>
      <c r="C66" s="6" t="s">
        <v>116</v>
      </c>
      <c r="D66" s="8" t="s">
        <v>2</v>
      </c>
      <c r="E66" s="7">
        <f t="shared" si="0"/>
        <v>2.1599999999999966</v>
      </c>
      <c r="F66" s="4"/>
    </row>
    <row r="67" spans="1:6">
      <c r="A67" s="7">
        <v>148.91999999999999</v>
      </c>
      <c r="B67" s="6" t="s">
        <v>4</v>
      </c>
      <c r="C67" s="6" t="s">
        <v>116</v>
      </c>
      <c r="D67" s="8" t="s">
        <v>96</v>
      </c>
      <c r="E67" s="7">
        <f t="shared" si="0"/>
        <v>5.9699999999999989</v>
      </c>
      <c r="F67" s="4"/>
    </row>
    <row r="68" spans="1:6">
      <c r="A68" s="7">
        <v>154.88999999999999</v>
      </c>
      <c r="B68" s="6" t="s">
        <v>5</v>
      </c>
      <c r="C68" s="6" t="s">
        <v>117</v>
      </c>
      <c r="D68" s="8" t="s">
        <v>15</v>
      </c>
      <c r="E68" s="7">
        <f t="shared" si="0"/>
        <v>1.6100000000000136</v>
      </c>
      <c r="F68" s="4"/>
    </row>
    <row r="69" spans="1:6">
      <c r="A69" s="7">
        <v>156.5</v>
      </c>
      <c r="B69" s="6" t="s">
        <v>4</v>
      </c>
      <c r="C69" s="6" t="s">
        <v>116</v>
      </c>
      <c r="D69" s="8" t="s">
        <v>37</v>
      </c>
      <c r="E69" s="7">
        <f t="shared" si="0"/>
        <v>0.83000000000001251</v>
      </c>
      <c r="F69" s="4"/>
    </row>
    <row r="70" spans="1:6">
      <c r="A70" s="7">
        <v>157.33000000000001</v>
      </c>
      <c r="B70" s="6" t="s">
        <v>5</v>
      </c>
      <c r="C70" s="6" t="s">
        <v>117</v>
      </c>
      <c r="D70" s="8" t="s">
        <v>16</v>
      </c>
      <c r="E70" s="7">
        <f t="shared" si="0"/>
        <v>3.8599999999999852</v>
      </c>
      <c r="F70" s="4"/>
    </row>
    <row r="71" spans="1:6">
      <c r="A71" s="7">
        <v>161.19</v>
      </c>
      <c r="B71" s="6" t="s">
        <v>4</v>
      </c>
      <c r="C71" s="6" t="s">
        <v>116</v>
      </c>
      <c r="D71" s="8" t="s">
        <v>38</v>
      </c>
      <c r="E71" s="7">
        <f t="shared" si="0"/>
        <v>1.8000000000000114</v>
      </c>
      <c r="F71" s="4"/>
    </row>
    <row r="72" spans="1:6">
      <c r="A72" s="7">
        <v>162.99</v>
      </c>
      <c r="B72" s="6" t="s">
        <v>4</v>
      </c>
      <c r="C72" s="6" t="s">
        <v>59</v>
      </c>
      <c r="D72" s="8" t="s">
        <v>39</v>
      </c>
      <c r="E72" s="7">
        <f t="shared" ref="E72:E113" si="1">A73-A72</f>
        <v>0.81999999999999318</v>
      </c>
      <c r="F72" s="4"/>
    </row>
    <row r="73" spans="1:6">
      <c r="A73" s="7">
        <v>163.81</v>
      </c>
      <c r="B73" s="6" t="s">
        <v>5</v>
      </c>
      <c r="C73" s="6" t="s">
        <v>116</v>
      </c>
      <c r="D73" s="8" t="s">
        <v>17</v>
      </c>
      <c r="E73" s="7">
        <f t="shared" si="1"/>
        <v>1.6899999999999977</v>
      </c>
      <c r="F73" s="4"/>
    </row>
    <row r="74" spans="1:6">
      <c r="A74" s="7">
        <v>165.5</v>
      </c>
      <c r="B74" s="6" t="s">
        <v>5</v>
      </c>
      <c r="C74" s="6" t="s">
        <v>117</v>
      </c>
      <c r="D74" s="8" t="s">
        <v>18</v>
      </c>
      <c r="E74" s="7">
        <f t="shared" si="1"/>
        <v>0.91999999999998749</v>
      </c>
      <c r="F74" s="4"/>
    </row>
    <row r="75" spans="1:6">
      <c r="A75" s="7">
        <v>166.42</v>
      </c>
      <c r="B75" s="6" t="s">
        <v>4</v>
      </c>
      <c r="C75" s="6" t="s">
        <v>116</v>
      </c>
      <c r="D75" s="8" t="s">
        <v>38</v>
      </c>
      <c r="E75" s="7">
        <f t="shared" si="1"/>
        <v>1.8400000000000034</v>
      </c>
      <c r="F75" s="4"/>
    </row>
    <row r="76" spans="1:6">
      <c r="A76" s="7">
        <v>168.26</v>
      </c>
      <c r="B76" s="6" t="s">
        <v>5</v>
      </c>
      <c r="C76" s="6" t="s">
        <v>116</v>
      </c>
      <c r="D76" s="8" t="s">
        <v>19</v>
      </c>
      <c r="E76" s="7">
        <f t="shared" si="1"/>
        <v>0.10000000000002274</v>
      </c>
      <c r="F76" s="4"/>
    </row>
    <row r="77" spans="1:6">
      <c r="A77" s="7">
        <v>168.36</v>
      </c>
      <c r="B77" s="6" t="s">
        <v>4</v>
      </c>
      <c r="C77" s="6" t="s">
        <v>59</v>
      </c>
      <c r="D77" s="8" t="s">
        <v>22</v>
      </c>
      <c r="E77" s="7">
        <f t="shared" si="1"/>
        <v>0.80999999999997385</v>
      </c>
      <c r="F77" s="4"/>
    </row>
    <row r="78" spans="1:6" ht="16" thickBot="1">
      <c r="A78" s="7">
        <v>169.17</v>
      </c>
      <c r="B78" s="6" t="s">
        <v>5</v>
      </c>
      <c r="C78" s="6" t="s">
        <v>116</v>
      </c>
      <c r="D78" s="12" t="s">
        <v>20</v>
      </c>
      <c r="E78" s="7">
        <f t="shared" si="1"/>
        <v>1.6300000000000239</v>
      </c>
      <c r="F78" s="4"/>
    </row>
    <row r="79" spans="1:6" ht="16" thickBot="1">
      <c r="A79" s="7">
        <v>170.8</v>
      </c>
      <c r="B79" s="6"/>
      <c r="C79" s="9"/>
      <c r="D79" s="14" t="s">
        <v>97</v>
      </c>
      <c r="E79" s="11"/>
      <c r="F79" s="4"/>
    </row>
    <row r="80" spans="1:6">
      <c r="A80" s="7">
        <v>170.8</v>
      </c>
      <c r="B80" s="6" t="s">
        <v>4</v>
      </c>
      <c r="C80" s="6" t="s">
        <v>59</v>
      </c>
      <c r="D80" s="13" t="s">
        <v>40</v>
      </c>
      <c r="E80" s="7">
        <f t="shared" si="1"/>
        <v>1.7599999999999909</v>
      </c>
      <c r="F80" s="4"/>
    </row>
    <row r="81" spans="1:6">
      <c r="A81" s="7">
        <v>172.56</v>
      </c>
      <c r="B81" s="6" t="s">
        <v>4</v>
      </c>
      <c r="C81" s="6" t="s">
        <v>118</v>
      </c>
      <c r="D81" s="8" t="s">
        <v>41</v>
      </c>
      <c r="E81" s="7">
        <f t="shared" si="1"/>
        <v>0.84000000000000341</v>
      </c>
      <c r="F81" s="4"/>
    </row>
    <row r="82" spans="1:6">
      <c r="A82" s="7">
        <v>173.4</v>
      </c>
      <c r="B82" s="6" t="s">
        <v>5</v>
      </c>
      <c r="C82" s="6" t="s">
        <v>59</v>
      </c>
      <c r="D82" s="8" t="s">
        <v>21</v>
      </c>
      <c r="E82" s="7">
        <f t="shared" si="1"/>
        <v>2.4000000000000057</v>
      </c>
      <c r="F82" s="4"/>
    </row>
    <row r="83" spans="1:6">
      <c r="A83" s="7">
        <v>175.8</v>
      </c>
      <c r="B83" s="6" t="s">
        <v>70</v>
      </c>
      <c r="C83" s="6" t="s">
        <v>118</v>
      </c>
      <c r="D83" s="8" t="s">
        <v>51</v>
      </c>
      <c r="E83" s="7">
        <f t="shared" si="1"/>
        <v>0.75</v>
      </c>
      <c r="F83" s="4"/>
    </row>
    <row r="84" spans="1:6">
      <c r="A84" s="7">
        <v>176.55</v>
      </c>
      <c r="B84" s="6" t="s">
        <v>5</v>
      </c>
      <c r="C84" s="6" t="s">
        <v>59</v>
      </c>
      <c r="D84" s="8" t="s">
        <v>22</v>
      </c>
      <c r="E84" s="7">
        <f t="shared" si="1"/>
        <v>4</v>
      </c>
      <c r="F84" s="4"/>
    </row>
    <row r="85" spans="1:6">
      <c r="A85" s="7">
        <v>180.55</v>
      </c>
      <c r="B85" s="6" t="s">
        <v>6</v>
      </c>
      <c r="C85" s="6" t="s">
        <v>59</v>
      </c>
      <c r="D85" s="8" t="s">
        <v>98</v>
      </c>
      <c r="E85" s="7">
        <f t="shared" si="1"/>
        <v>0.79999999999998295</v>
      </c>
      <c r="F85" s="4"/>
    </row>
    <row r="86" spans="1:6">
      <c r="A86" s="7">
        <v>181.35</v>
      </c>
      <c r="B86" s="6" t="s">
        <v>70</v>
      </c>
      <c r="C86" s="6" t="s">
        <v>59</v>
      </c>
      <c r="D86" s="8" t="s">
        <v>99</v>
      </c>
      <c r="E86" s="7">
        <f t="shared" si="1"/>
        <v>0.62000000000000455</v>
      </c>
      <c r="F86" s="4"/>
    </row>
    <row r="87" spans="1:6">
      <c r="A87" s="7">
        <v>181.97</v>
      </c>
      <c r="B87" s="6" t="s">
        <v>6</v>
      </c>
      <c r="C87" s="6" t="s">
        <v>116</v>
      </c>
      <c r="D87" s="8" t="s">
        <v>100</v>
      </c>
      <c r="E87" s="7">
        <f t="shared" si="1"/>
        <v>0.15000000000000568</v>
      </c>
      <c r="F87" s="4"/>
    </row>
    <row r="88" spans="1:6">
      <c r="A88" s="7">
        <v>182.12</v>
      </c>
      <c r="B88" s="6" t="s">
        <v>102</v>
      </c>
      <c r="C88" s="6" t="s">
        <v>116</v>
      </c>
      <c r="D88" s="8" t="s">
        <v>103</v>
      </c>
      <c r="E88" s="7">
        <f t="shared" si="1"/>
        <v>0.81999999999999318</v>
      </c>
      <c r="F88" s="4"/>
    </row>
    <row r="89" spans="1:6">
      <c r="A89" s="7">
        <v>182.94</v>
      </c>
      <c r="B89" s="6" t="s">
        <v>5</v>
      </c>
      <c r="C89" s="6" t="s">
        <v>116</v>
      </c>
      <c r="D89" s="8" t="s">
        <v>101</v>
      </c>
      <c r="E89" s="7">
        <f t="shared" si="1"/>
        <v>9.9999999999909051E-3</v>
      </c>
      <c r="F89" s="4"/>
    </row>
    <row r="90" spans="1:6">
      <c r="A90" s="7">
        <v>182.95</v>
      </c>
      <c r="B90" s="6" t="s">
        <v>4</v>
      </c>
      <c r="C90" s="6" t="s">
        <v>59</v>
      </c>
      <c r="D90" s="8" t="s">
        <v>42</v>
      </c>
      <c r="E90" s="7">
        <f t="shared" si="1"/>
        <v>0.30000000000001137</v>
      </c>
      <c r="F90" s="4"/>
    </row>
    <row r="91" spans="1:6">
      <c r="A91" s="7">
        <v>183.25</v>
      </c>
      <c r="B91" s="6" t="s">
        <v>5</v>
      </c>
      <c r="C91" s="6" t="s">
        <v>116</v>
      </c>
      <c r="D91" s="8" t="s">
        <v>104</v>
      </c>
      <c r="E91" s="7">
        <f t="shared" si="1"/>
        <v>0.21999999999999886</v>
      </c>
      <c r="F91" s="4"/>
    </row>
    <row r="92" spans="1:6">
      <c r="A92" s="7">
        <v>183.47</v>
      </c>
      <c r="B92" s="6" t="s">
        <v>70</v>
      </c>
      <c r="C92" s="6" t="s">
        <v>59</v>
      </c>
      <c r="D92" s="8" t="s">
        <v>105</v>
      </c>
      <c r="E92" s="7">
        <f t="shared" si="1"/>
        <v>4.3600000000000136</v>
      </c>
      <c r="F92" s="4"/>
    </row>
    <row r="93" spans="1:6">
      <c r="A93" s="7">
        <v>187.83</v>
      </c>
      <c r="B93" s="6" t="s">
        <v>5</v>
      </c>
      <c r="C93" s="6" t="s">
        <v>116</v>
      </c>
      <c r="D93" s="8" t="s">
        <v>106</v>
      </c>
      <c r="E93" s="7">
        <f t="shared" si="1"/>
        <v>0.25</v>
      </c>
      <c r="F93" s="4"/>
    </row>
    <row r="94" spans="1:6">
      <c r="A94" s="7">
        <v>188.08</v>
      </c>
      <c r="B94" s="6" t="s">
        <v>4</v>
      </c>
      <c r="C94" s="6" t="s">
        <v>59</v>
      </c>
      <c r="D94" s="8" t="s">
        <v>43</v>
      </c>
      <c r="E94" s="7">
        <f t="shared" si="1"/>
        <v>2.4299999999999784</v>
      </c>
      <c r="F94" s="4"/>
    </row>
    <row r="95" spans="1:6">
      <c r="A95" s="7">
        <v>190.51</v>
      </c>
      <c r="B95" s="6" t="s">
        <v>4</v>
      </c>
      <c r="C95" s="6" t="s">
        <v>118</v>
      </c>
      <c r="D95" s="8" t="s">
        <v>44</v>
      </c>
      <c r="E95" s="7">
        <f t="shared" si="1"/>
        <v>0.20000000000001705</v>
      </c>
      <c r="F95" s="4"/>
    </row>
    <row r="96" spans="1:6">
      <c r="A96" s="7">
        <v>190.71</v>
      </c>
      <c r="B96" s="6" t="s">
        <v>5</v>
      </c>
      <c r="C96" s="6" t="s">
        <v>59</v>
      </c>
      <c r="D96" s="8" t="s">
        <v>107</v>
      </c>
      <c r="E96" s="7">
        <f t="shared" si="1"/>
        <v>1.0499999999999829</v>
      </c>
      <c r="F96" s="4"/>
    </row>
    <row r="97" spans="1:6">
      <c r="A97" s="7">
        <v>191.76</v>
      </c>
      <c r="B97" s="6" t="s">
        <v>4</v>
      </c>
      <c r="C97" s="6" t="s">
        <v>118</v>
      </c>
      <c r="D97" s="8" t="s">
        <v>45</v>
      </c>
      <c r="E97" s="7">
        <f t="shared" si="1"/>
        <v>0.14000000000001478</v>
      </c>
      <c r="F97" s="4"/>
    </row>
    <row r="98" spans="1:6">
      <c r="A98" s="7">
        <v>191.9</v>
      </c>
      <c r="B98" s="6" t="s">
        <v>4</v>
      </c>
      <c r="C98" s="6" t="s">
        <v>117</v>
      </c>
      <c r="D98" s="8" t="s">
        <v>119</v>
      </c>
      <c r="E98" s="7">
        <f t="shared" si="1"/>
        <v>0.12000000000000455</v>
      </c>
      <c r="F98" s="4"/>
    </row>
    <row r="99" spans="1:6">
      <c r="A99" s="7">
        <v>192.02</v>
      </c>
      <c r="B99" s="6" t="s">
        <v>4</v>
      </c>
      <c r="C99" s="6" t="s">
        <v>116</v>
      </c>
      <c r="D99" s="8" t="s">
        <v>46</v>
      </c>
      <c r="E99" s="7">
        <f t="shared" si="1"/>
        <v>2.1199999999999761</v>
      </c>
      <c r="F99" s="4"/>
    </row>
    <row r="100" spans="1:6">
      <c r="A100" s="7">
        <v>194.14</v>
      </c>
      <c r="B100" s="6" t="s">
        <v>4</v>
      </c>
      <c r="C100" s="6" t="s">
        <v>118</v>
      </c>
      <c r="D100" s="8" t="s">
        <v>108</v>
      </c>
      <c r="E100" s="7">
        <f t="shared" si="1"/>
        <v>0.68000000000000682</v>
      </c>
      <c r="F100" s="4"/>
    </row>
    <row r="101" spans="1:6">
      <c r="A101" s="7">
        <v>194.82</v>
      </c>
      <c r="B101" s="6" t="s">
        <v>5</v>
      </c>
      <c r="C101" s="6" t="s">
        <v>118</v>
      </c>
      <c r="D101" s="8" t="s">
        <v>23</v>
      </c>
      <c r="E101" s="7">
        <f t="shared" si="1"/>
        <v>0.12000000000000455</v>
      </c>
      <c r="F101" s="4"/>
    </row>
    <row r="102" spans="1:6">
      <c r="A102" s="7">
        <v>194.94</v>
      </c>
      <c r="B102" s="6" t="s">
        <v>5</v>
      </c>
      <c r="C102" s="6" t="s">
        <v>118</v>
      </c>
      <c r="D102" s="8" t="s">
        <v>109</v>
      </c>
      <c r="E102" s="7">
        <f t="shared" si="1"/>
        <v>0.25999999999999091</v>
      </c>
      <c r="F102" s="4"/>
    </row>
    <row r="103" spans="1:6">
      <c r="A103" s="7">
        <v>195.2</v>
      </c>
      <c r="B103" s="6" t="s">
        <v>5</v>
      </c>
      <c r="C103" s="6" t="s">
        <v>59</v>
      </c>
      <c r="D103" s="8" t="s">
        <v>110</v>
      </c>
      <c r="E103" s="7">
        <f t="shared" si="1"/>
        <v>0.10000000000002274</v>
      </c>
      <c r="F103" s="4"/>
    </row>
    <row r="104" spans="1:6">
      <c r="A104" s="7">
        <v>195.3</v>
      </c>
      <c r="B104" s="6" t="s">
        <v>6</v>
      </c>
      <c r="C104" s="6" t="s">
        <v>59</v>
      </c>
      <c r="D104" s="8" t="s">
        <v>111</v>
      </c>
      <c r="E104" s="7">
        <f t="shared" si="1"/>
        <v>3.9199999999999875</v>
      </c>
      <c r="F104" s="4"/>
    </row>
    <row r="105" spans="1:6">
      <c r="A105" s="7">
        <v>199.22</v>
      </c>
      <c r="B105" s="6" t="s">
        <v>70</v>
      </c>
      <c r="C105" s="6" t="s">
        <v>118</v>
      </c>
      <c r="D105" s="8" t="s">
        <v>30</v>
      </c>
      <c r="E105" s="7">
        <f t="shared" si="1"/>
        <v>0.55000000000001137</v>
      </c>
      <c r="F105" s="4"/>
    </row>
    <row r="106" spans="1:6">
      <c r="A106" s="7">
        <v>199.77</v>
      </c>
      <c r="B106" s="6" t="s">
        <v>4</v>
      </c>
      <c r="C106" s="6" t="s">
        <v>117</v>
      </c>
      <c r="D106" s="8" t="s">
        <v>47</v>
      </c>
      <c r="E106" s="7">
        <f t="shared" si="1"/>
        <v>6.9999999999993179E-2</v>
      </c>
      <c r="F106" s="4"/>
    </row>
    <row r="107" spans="1:6">
      <c r="A107" s="7">
        <v>199.84</v>
      </c>
      <c r="B107" s="6" t="s">
        <v>5</v>
      </c>
      <c r="C107" s="6" t="s">
        <v>118</v>
      </c>
      <c r="D107" s="8" t="s">
        <v>112</v>
      </c>
      <c r="E107" s="7">
        <f t="shared" si="1"/>
        <v>7.9999999999984084E-2</v>
      </c>
      <c r="F107" s="4"/>
    </row>
    <row r="108" spans="1:6">
      <c r="A108" s="7">
        <v>199.92</v>
      </c>
      <c r="B108" s="6" t="s">
        <v>5</v>
      </c>
      <c r="C108" s="6" t="s">
        <v>59</v>
      </c>
      <c r="D108" s="8" t="s">
        <v>24</v>
      </c>
      <c r="E108" s="7">
        <f t="shared" si="1"/>
        <v>0.43000000000000682</v>
      </c>
      <c r="F108" s="4"/>
    </row>
    <row r="109" spans="1:6">
      <c r="A109" s="7">
        <v>200.35</v>
      </c>
      <c r="B109" s="6" t="s">
        <v>4</v>
      </c>
      <c r="C109" s="6" t="s">
        <v>59</v>
      </c>
      <c r="D109" s="8" t="s">
        <v>25</v>
      </c>
      <c r="E109" s="7">
        <f t="shared" si="1"/>
        <v>1.0800000000000125</v>
      </c>
      <c r="F109" s="4"/>
    </row>
    <row r="110" spans="1:6">
      <c r="A110" s="7">
        <v>201.43</v>
      </c>
      <c r="B110" s="6" t="s">
        <v>4</v>
      </c>
      <c r="C110" s="6" t="s">
        <v>118</v>
      </c>
      <c r="D110" s="8" t="s">
        <v>48</v>
      </c>
      <c r="E110" s="7">
        <f t="shared" si="1"/>
        <v>0.34999999999999432</v>
      </c>
      <c r="F110" s="4"/>
    </row>
    <row r="111" spans="1:6">
      <c r="A111" s="7">
        <v>201.78</v>
      </c>
      <c r="B111" s="6" t="s">
        <v>4</v>
      </c>
      <c r="C111" s="6" t="s">
        <v>118</v>
      </c>
      <c r="D111" s="8" t="s">
        <v>113</v>
      </c>
      <c r="E111" s="7">
        <f t="shared" si="1"/>
        <v>0.53999999999999204</v>
      </c>
      <c r="F111" s="4"/>
    </row>
    <row r="112" spans="1:6">
      <c r="A112" s="7">
        <v>202.32</v>
      </c>
      <c r="B112" s="6" t="s">
        <v>4</v>
      </c>
      <c r="C112" s="6" t="s">
        <v>118</v>
      </c>
      <c r="D112" s="8" t="s">
        <v>49</v>
      </c>
      <c r="E112" s="7">
        <f t="shared" si="1"/>
        <v>0.21999999999999886</v>
      </c>
      <c r="F112" s="4"/>
    </row>
    <row r="113" spans="1:6" ht="16" thickBot="1">
      <c r="A113" s="7">
        <v>202.54</v>
      </c>
      <c r="B113" s="6" t="s">
        <v>4</v>
      </c>
      <c r="C113" s="6" t="s">
        <v>117</v>
      </c>
      <c r="D113" s="12" t="s">
        <v>50</v>
      </c>
      <c r="E113" s="7">
        <f t="shared" si="1"/>
        <v>0.27000000000001023</v>
      </c>
      <c r="F113" s="4"/>
    </row>
    <row r="114" spans="1:6" ht="16" thickBot="1">
      <c r="A114" s="7">
        <v>202.81</v>
      </c>
      <c r="B114" s="6"/>
      <c r="C114" s="9"/>
      <c r="D114" s="14" t="s">
        <v>114</v>
      </c>
      <c r="E114" s="10"/>
      <c r="F114" s="4"/>
    </row>
  </sheetData>
  <mergeCells count="6">
    <mergeCell ref="A2:E2"/>
    <mergeCell ref="A3:E3"/>
    <mergeCell ref="A4:E4"/>
    <mergeCell ref="A1:E1"/>
    <mergeCell ref="A5:E5"/>
    <mergeCell ref="A6:E6"/>
  </mergeCells>
  <printOptions horizontalCentered="1"/>
  <pageMargins left="0.11811023622047245" right="0.11811023622047245" top="0.15748031496062992" bottom="0.15748031496062992" header="0.31496062992125984" footer="0.31496062992125984"/>
  <pageSetup scale="95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cp:lastPrinted>2020-10-06T01:48:56Z</cp:lastPrinted>
  <dcterms:created xsi:type="dcterms:W3CDTF">2020-10-05T21:24:59Z</dcterms:created>
  <dcterms:modified xsi:type="dcterms:W3CDTF">2020-10-06T23:40:26Z</dcterms:modified>
</cp:coreProperties>
</file>