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80" yWindow="10100" windowWidth="15920" windowHeight="125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<sst xmlns="http://schemas.openxmlformats.org/spreadsheetml/2006/main" count="490" uniqueCount="182">
  <si>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</si>
  <si>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</si>
  <si>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</si>
  <si>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</si>
  <si>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</si>
  <si>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N</t>
  </si>
  <si>
    <t>Granville Street</t>
  </si>
  <si>
    <t>R</t>
  </si>
  <si>
    <t>W</t>
  </si>
  <si>
    <t>West 10th Avenue</t>
  </si>
  <si>
    <t>S</t>
  </si>
  <si>
    <t>Paths to Pastures</t>
  </si>
  <si>
    <t>E</t>
  </si>
  <si>
    <t>SO</t>
  </si>
  <si>
    <t>SW</t>
  </si>
  <si>
    <t xml:space="preserve">R </t>
  </si>
  <si>
    <t>NW</t>
  </si>
  <si>
    <t xml:space="preserve">L </t>
  </si>
  <si>
    <t>L</t>
  </si>
  <si>
    <t>SE</t>
  </si>
  <si>
    <t>at T - Firetruck playground</t>
  </si>
  <si>
    <t>NE</t>
  </si>
  <si>
    <t>at Firetruck playground</t>
  </si>
  <si>
    <t>CO</t>
  </si>
  <si>
    <t>BL</t>
  </si>
  <si>
    <t>bike path "BC Parkway". Becomes Grandview Hyw North</t>
  </si>
  <si>
    <t>bike path turns south at Gilmore Avenue</t>
  </si>
  <si>
    <t>Cariboo Place</t>
  </si>
  <si>
    <t>bike path</t>
  </si>
  <si>
    <t>BR</t>
  </si>
  <si>
    <t>E/S</t>
  </si>
  <si>
    <t>N/E</t>
  </si>
  <si>
    <t>Mary Hill Bypass</t>
  </si>
  <si>
    <t>S/E</t>
  </si>
  <si>
    <t>Mcmyn Road</t>
  </si>
  <si>
    <t>Harris Road</t>
  </si>
  <si>
    <t>Airport Way</t>
  </si>
  <si>
    <t>201 Street</t>
  </si>
  <si>
    <t>102b Avenue / White Road</t>
  </si>
  <si>
    <t>208 Street</t>
  </si>
  <si>
    <t>Allard Crescent</t>
  </si>
  <si>
    <t>96 Avenue</t>
  </si>
  <si>
    <t>Glover Road</t>
  </si>
  <si>
    <t>Mavis Avenue</t>
  </si>
  <si>
    <t>96 Avenue, becomes McKinnon Crescent</t>
  </si>
  <si>
    <t>Hudson Bay Street</t>
  </si>
  <si>
    <t>Mary Avenue</t>
  </si>
  <si>
    <t>Royal Street</t>
  </si>
  <si>
    <t>River Road</t>
  </si>
  <si>
    <t>240 Street</t>
  </si>
  <si>
    <t>64 Avenue</t>
  </si>
  <si>
    <t>272 Street</t>
  </si>
  <si>
    <t>Ross Road</t>
  </si>
  <si>
    <t>W/N</t>
  </si>
  <si>
    <t>McTavish Road</t>
  </si>
  <si>
    <t>Graham Crescent, becomes Lafeuvre Road</t>
  </si>
  <si>
    <t>Marsh McCormick</t>
  </si>
  <si>
    <t>Bradner Road</t>
  </si>
  <si>
    <t>River Road / 272 Street</t>
  </si>
  <si>
    <t>88th Avenue</t>
  </si>
  <si>
    <t>113b / Airport Way - around roundabout, over highway</t>
  </si>
  <si>
    <t>Hammond Road</t>
  </si>
  <si>
    <t>S/W</t>
  </si>
  <si>
    <t>N/W</t>
  </si>
  <si>
    <t>L/R</t>
  </si>
  <si>
    <t>McKinnon Crescent</t>
  </si>
  <si>
    <t>100 Avenue</t>
  </si>
  <si>
    <t>216 Street</t>
  </si>
  <si>
    <t>Cariboo Road</t>
  </si>
  <si>
    <t>becomes Avalon Avenue</t>
  </si>
  <si>
    <t>continue on seawall bike path</t>
  </si>
  <si>
    <t>Shaughnessy Street / Argue Street - includes a no-car road section</t>
  </si>
  <si>
    <t>Taylor Road / Satchell Street</t>
  </si>
  <si>
    <t>W/S</t>
  </si>
  <si>
    <t>Allard Crescent - Do not turn right on Allard</t>
  </si>
  <si>
    <t>left and quick right onto Fort to Fort Trail (popular with walkers/joggers - be courteous)</t>
  </si>
  <si>
    <t>BC Randonneurs Cycling Club</t>
  </si>
  <si>
    <t>Route revised January 2019</t>
  </si>
  <si>
    <t>Route design by Eric Fergusson, December 2011</t>
  </si>
  <si>
    <t>Control #5 - Information Control. Answer question on control card</t>
  </si>
  <si>
    <t xml:space="preserve">Start Control: Vancouver
West Broadway &amp; Granville 
Starbucks or your choice </t>
  </si>
  <si>
    <t>Finish Control: Vancouver
West Broadway &amp; Granville 
Starbucks or your choice</t>
  </si>
  <si>
    <t>Control #3 - 10th &amp; Granville
Starbucks or self sign</t>
  </si>
  <si>
    <t>Permanent Brevet # 93, 203 km</t>
  </si>
  <si>
    <t>Pine Street</t>
  </si>
  <si>
    <t>West 1st Avenue</t>
  </si>
  <si>
    <t>bike path east side of Burrard Street - follow bike path over Burrard Street Bridge</t>
  </si>
  <si>
    <t>bike path south side of Pacific Street</t>
  </si>
  <si>
    <t>cross Hornby Street - follow bike bath on east side and road down to seaside bike path</t>
  </si>
  <si>
    <t>right at roundabout - Seabreeze Walk</t>
  </si>
  <si>
    <t>through ballards - continue on seaside path around pub and under Burrard Bridge</t>
  </si>
  <si>
    <t>Control #2 - Siwash Rock
Information Control
Answer question on control card</t>
  </si>
  <si>
    <t>cross Cornwall Avenue and continue on path beside Burrard Street</t>
  </si>
  <si>
    <t>at 1st Avenue join separated bike lane west side Burrard Street</t>
  </si>
  <si>
    <t>at Inukshuk statue merge onto Beach Avenue (becomes Pacific)</t>
  </si>
  <si>
    <t xml:space="preserve">enter bike chute at Thurlow. Follow bike path over Burrard Street Bridge. </t>
  </si>
  <si>
    <t>bike chute - Prince Edward Street</t>
  </si>
  <si>
    <t>jog left/right at Rupert - around skytrain station</t>
  </si>
  <si>
    <t xml:space="preserve">at Slocan Street join bike path on right </t>
  </si>
  <si>
    <t>cross Douglas Road - path on east sidewalk</t>
  </si>
  <si>
    <t xml:space="preserve">gravel bike path, towards Burnaby Lake. </t>
  </si>
  <si>
    <t>through gate on to South Burnaby Lake service road - gravel, potholes, horses</t>
  </si>
  <si>
    <t>North Road - west sidewalk</t>
  </si>
  <si>
    <t>cross North Road on crosswalk, enter Hume Park, park road, becomes paved path</t>
  </si>
  <si>
    <t>after steep climb bear left onto gravel path to Braid Station (signed: "Brunette / Fraser"). Follow narrow path down hill - over tracks, over transit service road, left onto paved path</t>
  </si>
  <si>
    <t>Mary Hill Bypass south sidewalk - becomes Holland Avenue</t>
  </si>
  <si>
    <t>Perkins Street</t>
  </si>
  <si>
    <t>Kingsway Avenue</t>
  </si>
  <si>
    <t>path to dyke</t>
  </si>
  <si>
    <t>connector path to crosswalk</t>
  </si>
  <si>
    <t>crosswalk to zig zag path over Pitt River Bridge</t>
  </si>
  <si>
    <t>dyke path</t>
  </si>
  <si>
    <t>path to Airport Way</t>
  </si>
  <si>
    <t>dyke path - under bridge</t>
  </si>
  <si>
    <t>right at roundabout to bridge onramp, sidewalk across Golden Ears Bridge, down spiral ramp, path to 201 Street</t>
  </si>
  <si>
    <t>Billy Brown Road</t>
  </si>
  <si>
    <t xml:space="preserve">96 Avenue </t>
  </si>
  <si>
    <t>208b Street</t>
  </si>
  <si>
    <t xml:space="preserve">95a Avenue </t>
  </si>
  <si>
    <t>209 Street</t>
  </si>
  <si>
    <t>path</t>
  </si>
  <si>
    <t>214b Street</t>
  </si>
  <si>
    <t>215 Street</t>
  </si>
  <si>
    <t>88 Avenue</t>
  </si>
  <si>
    <t>80 Avenue</t>
  </si>
  <si>
    <t xml:space="preserve">Telegraph Trail </t>
  </si>
  <si>
    <t>248 Street</t>
  </si>
  <si>
    <t>becomes 48 Avenue then Townshipline Rd</t>
  </si>
  <si>
    <t>past Fort Pub, on to Fort to Fort Trail</t>
  </si>
  <si>
    <r>
      <t xml:space="preserve">Control #6 - Fort Langley
Lee's Market or Wendel's Cafe
</t>
    </r>
    <r>
      <rPr>
        <sz val="10"/>
        <color indexed="8"/>
        <rFont val="Arial"/>
        <family val="0"/>
      </rPr>
      <t>The AGM ride ended in Marina Park. We then moved on to a always delicious brunch at the Bedford House (now called the Trinity Western House).</t>
    </r>
  </si>
  <si>
    <t>206 Street, becomes 96b Ave, 205 St</t>
  </si>
  <si>
    <t>98 Avenue</t>
  </si>
  <si>
    <t>98 Avenue, becomes 203</t>
  </si>
  <si>
    <t>on to sidewalk, up east spiral ramp, over Golden Ears Bridge, on to road/off-ramp after bridge</t>
  </si>
  <si>
    <t>bike path - through MacLean Park, parallels Hwy 7</t>
  </si>
  <si>
    <t>R/L</t>
  </si>
  <si>
    <t>cross Hwy 7 on crosswalk, then cross Old Dewdney Trunk Road</t>
  </si>
  <si>
    <t>path beside Hwy 7 over Pitt River Bridge</t>
  </si>
  <si>
    <t>Belfast Street - under bridge to roundabout</t>
  </si>
  <si>
    <t>from roundabout - Freemont Street</t>
  </si>
  <si>
    <t>Holland Avenue - becomes Mary Hill Bypass south sidewalk</t>
  </si>
  <si>
    <t>connector path to Kingsway Avenue</t>
  </si>
  <si>
    <t>Kingsway Avenue - becomes Kebet Way</t>
  </si>
  <si>
    <t>Coast Meridian Road</t>
  </si>
  <si>
    <t>Argue Street</t>
  </si>
  <si>
    <t>Argue Street - through barrier (no cars)</t>
  </si>
  <si>
    <t>Argue Street - through barrier (cars)</t>
  </si>
  <si>
    <t>North Road west sidewalk</t>
  </si>
  <si>
    <t>down on to gravel path along the Brunette River</t>
  </si>
  <si>
    <t>bike path beside Cariboo Road - cross tracks</t>
  </si>
  <si>
    <t>join Government Road at Brighton Avenue - becomes Winston Street</t>
  </si>
  <si>
    <t>cross Cariboo Road on crosswalk - follow bike path south side of Government Road</t>
  </si>
  <si>
    <t>paved path - becomes road through Hume Park</t>
  </si>
  <si>
    <t xml:space="preserve">at Greenwood move to bike path on right - up spiral ramp - Winston overpass </t>
  </si>
  <si>
    <t>through more ballards - contiune on seaside path past Aquatic Centre all the way to Stanley Park</t>
  </si>
  <si>
    <t>join seawall bike path at T (Cole Harbour, near rowing club)</t>
  </si>
  <si>
    <t>left at fork - continue on path beside Burrard</t>
  </si>
  <si>
    <t>West 7th Avenue  - crosswalk</t>
  </si>
  <si>
    <t>cross Victoria, bike chute to separated lane</t>
  </si>
  <si>
    <t>cross Gilmore - path twists and turns, and then exits on to Still Creek Avenue</t>
  </si>
  <si>
    <t>becomes Sperling Avenue then Glencarin Dr</t>
  </si>
  <si>
    <t>Braid St - over bridge - becomes United Blvd</t>
  </si>
  <si>
    <t>gravel path - dyke path becomes narrow trail though wooded area, exits onto service road</t>
  </si>
  <si>
    <t>hard left on path going back towards river</t>
  </si>
  <si>
    <t>roundabout - 201 Street</t>
  </si>
  <si>
    <t>left at fork, continue on trail keeping close to river - ends at Fort Pub (drinking fountain)</t>
  </si>
  <si>
    <r>
      <t xml:space="preserve">Control #4 - Fort Langley
Answer question on control
</t>
    </r>
    <r>
      <rPr>
        <sz val="10"/>
        <color indexed="8"/>
        <rFont val="Arial"/>
        <family val="0"/>
      </rPr>
      <t>Note: Near-by Marina Park was the start of BC Randonneurs AGM ride each October for many years. The next 64km section was this AGM ride (with a couple of improvements).</t>
    </r>
  </si>
  <si>
    <t>cul-de-sac 93b Avenue</t>
  </si>
  <si>
    <t>Dyke Road</t>
  </si>
  <si>
    <t xml:space="preserve">after bridge, after tracks turn right on to bike path </t>
  </si>
  <si>
    <t>cross United Boulevard, left on bike path, follow path around buildings and along United until Fawcett Road, then on to United Boulevard westbound</t>
  </si>
  <si>
    <t>turn right to cross bus access road continue -  gravel path to Hume Park</t>
  </si>
  <si>
    <t>bike chute to sidewalk - cross North Road on crosswalk</t>
  </si>
  <si>
    <t>Central Valley Greenway: Follow CVG and 10th Avenue bike route to finish - same as on the way out</t>
  </si>
  <si>
    <t xml:space="preserve">94b Avenue </t>
  </si>
  <si>
    <t>path (Topham Park) (keep right at forks)</t>
  </si>
  <si>
    <t>path (baseball diamond)</t>
  </si>
  <si>
    <t>path (around sports field)</t>
  </si>
  <si>
    <t>Langley Lane Greenway:
Pass through 5 sets of gates, the final one at 213 Street (not marked) then look for path on right</t>
  </si>
  <si>
    <t>openning at end of cul-de-sac: narrow bridge, path</t>
  </si>
  <si>
    <t>Path (over bridge, continue on ravine side path)</t>
  </si>
  <si>
    <t>91 Avenue (cross dead-end road, look for path at end)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</si>
</sst>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[Red]0.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47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3" fontId="5" fillId="34" borderId="11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2" fontId="8" fillId="33" borderId="16" xfId="0" applyNumberFormat="1" applyFont="1" applyFill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8" fillId="33" borderId="15" xfId="0" applyNumberFormat="1" applyFont="1" applyFill="1" applyBorder="1" applyAlignment="1">
      <alignment horizontal="center" vertical="center" wrapText="1"/>
    </xf>
    <xf numFmtId="172" fontId="9" fillId="0" borderId="16" xfId="0" applyNumberFormat="1" applyFont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2" fontId="8" fillId="33" borderId="13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3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 vertical="center" wrapText="1"/>
    </xf>
    <xf numFmtId="2" fontId="9" fillId="0" borderId="10" xfId="0" applyNumberFormat="1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172" fontId="5" fillId="0" borderId="19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172" fontId="5" fillId="0" borderId="20" xfId="0" applyNumberFormat="1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1"/>
  <sheetViews>
    <sheetView tabSelected="1" zoomScale="169" zoomScaleNormal="169" workbookViewId="0" topLeftCell="A1">
      <selection activeCell="A1" sqref="A1:E1"/>
    </sheetView>
  </sheetViews>
  <sheetFormatPr defaultColWidth="8.8515625" defaultRowHeight="12.75"/>
  <cols>
    <col min="1" max="1" width="7.421875" style="44" customWidth="1"/>
    <col min="2" max="2" width="4.00390625" style="45" customWidth="1"/>
    <col min="3" max="3" width="5.28125" style="45" customWidth="1"/>
    <col min="4" max="4" width="41.421875" style="2" customWidth="1"/>
    <col min="5" max="5" width="6.7109375" style="44" customWidth="1"/>
    <col min="6" max="6" width="6.421875" style="0" customWidth="1"/>
  </cols>
  <sheetData>
    <row r="1" spans="1:5" ht="15">
      <c r="A1" s="57" t="s">
        <v>76</v>
      </c>
      <c r="B1" s="56"/>
      <c r="C1" s="56"/>
      <c r="D1" s="56"/>
      <c r="E1" s="56"/>
    </row>
    <row r="2" spans="1:5" s="27" customFormat="1" ht="18">
      <c r="A2" s="55" t="s">
        <v>11</v>
      </c>
      <c r="B2" s="56"/>
      <c r="C2" s="56"/>
      <c r="D2" s="56"/>
      <c r="E2" s="56"/>
    </row>
    <row r="3" spans="1:5" s="8" customFormat="1" ht="15">
      <c r="A3" s="57" t="s">
        <v>83</v>
      </c>
      <c r="B3" s="56"/>
      <c r="C3" s="56"/>
      <c r="D3" s="56"/>
      <c r="E3" s="56"/>
    </row>
    <row r="4" spans="1:5" s="8" customFormat="1" ht="15">
      <c r="A4" s="57" t="s">
        <v>78</v>
      </c>
      <c r="B4" s="56"/>
      <c r="C4" s="56"/>
      <c r="D4" s="56"/>
      <c r="E4" s="56"/>
    </row>
    <row r="5" spans="1:5" s="8" customFormat="1" ht="15">
      <c r="A5" s="57" t="s">
        <v>77</v>
      </c>
      <c r="B5" s="56"/>
      <c r="C5" s="56"/>
      <c r="D5" s="56"/>
      <c r="E5" s="56"/>
    </row>
    <row r="6" spans="1:5" ht="47.25" customHeight="1">
      <c r="A6" s="38" t="s">
        <v>0</v>
      </c>
      <c r="B6" s="39" t="s">
        <v>1</v>
      </c>
      <c r="C6" s="39" t="s">
        <v>2</v>
      </c>
      <c r="D6" s="1" t="s">
        <v>3</v>
      </c>
      <c r="E6" s="38" t="s">
        <v>4</v>
      </c>
    </row>
    <row r="7" spans="1:5" s="8" customFormat="1" ht="43.5" customHeight="1">
      <c r="A7" s="3">
        <v>0</v>
      </c>
      <c r="B7" s="4"/>
      <c r="C7" s="5"/>
      <c r="D7" s="6" t="s">
        <v>80</v>
      </c>
      <c r="E7" s="7"/>
    </row>
    <row r="8" spans="1:5" s="8" customFormat="1" ht="15">
      <c r="A8" s="9">
        <v>0</v>
      </c>
      <c r="B8" s="10"/>
      <c r="C8" s="10" t="s">
        <v>10</v>
      </c>
      <c r="D8" s="31" t="s">
        <v>6</v>
      </c>
      <c r="E8" s="9">
        <v>0.1</v>
      </c>
    </row>
    <row r="9" spans="1:5" s="32" customFormat="1" ht="15">
      <c r="A9" s="28">
        <f>+A8+E8</f>
        <v>0.1</v>
      </c>
      <c r="B9" s="29" t="s">
        <v>7</v>
      </c>
      <c r="C9" s="29" t="s">
        <v>8</v>
      </c>
      <c r="D9" s="31" t="s">
        <v>9</v>
      </c>
      <c r="E9" s="28">
        <v>0.3</v>
      </c>
    </row>
    <row r="10" spans="1:5" s="8" customFormat="1" ht="15">
      <c r="A10" s="9">
        <f aca="true" t="shared" si="0" ref="A10:A139">+A9+E9</f>
        <v>0.4</v>
      </c>
      <c r="B10" s="10" t="s">
        <v>7</v>
      </c>
      <c r="C10" s="10" t="s">
        <v>5</v>
      </c>
      <c r="D10" s="31" t="s">
        <v>84</v>
      </c>
      <c r="E10" s="9">
        <v>0.9</v>
      </c>
    </row>
    <row r="11" spans="1:5" s="8" customFormat="1" ht="15">
      <c r="A11" s="9">
        <f t="shared" si="0"/>
        <v>1.3</v>
      </c>
      <c r="B11" s="10" t="s">
        <v>18</v>
      </c>
      <c r="C11" s="10" t="s">
        <v>8</v>
      </c>
      <c r="D11" s="31" t="s">
        <v>85</v>
      </c>
      <c r="E11" s="9">
        <v>0.2</v>
      </c>
    </row>
    <row r="12" spans="1:5" s="8" customFormat="1" ht="30">
      <c r="A12" s="9">
        <f t="shared" si="0"/>
        <v>1.5</v>
      </c>
      <c r="B12" s="10" t="s">
        <v>7</v>
      </c>
      <c r="C12" s="10" t="s">
        <v>5</v>
      </c>
      <c r="D12" s="31" t="s">
        <v>86</v>
      </c>
      <c r="E12" s="9">
        <v>1.2</v>
      </c>
    </row>
    <row r="13" spans="1:5" s="8" customFormat="1" ht="15">
      <c r="A13" s="9">
        <f t="shared" si="0"/>
        <v>2.7</v>
      </c>
      <c r="B13" s="10" t="s">
        <v>29</v>
      </c>
      <c r="C13" s="10" t="s">
        <v>12</v>
      </c>
      <c r="D13" s="31" t="s">
        <v>87</v>
      </c>
      <c r="E13" s="9">
        <v>0.1</v>
      </c>
    </row>
    <row r="14" spans="1:5" s="8" customFormat="1" ht="30">
      <c r="A14" s="9">
        <f t="shared" si="0"/>
        <v>2.8000000000000003</v>
      </c>
      <c r="B14" s="10" t="s">
        <v>15</v>
      </c>
      <c r="C14" s="10" t="s">
        <v>5</v>
      </c>
      <c r="D14" s="31" t="s">
        <v>88</v>
      </c>
      <c r="E14" s="9">
        <v>0.2</v>
      </c>
    </row>
    <row r="15" spans="1:5" s="8" customFormat="1" ht="15">
      <c r="A15" s="9">
        <f t="shared" si="0"/>
        <v>3.0000000000000004</v>
      </c>
      <c r="B15" s="10" t="s">
        <v>15</v>
      </c>
      <c r="C15" s="10" t="s">
        <v>8</v>
      </c>
      <c r="D15" s="31" t="s">
        <v>89</v>
      </c>
      <c r="E15" s="9">
        <v>0</v>
      </c>
    </row>
    <row r="16" spans="1:5" s="8" customFormat="1" ht="30">
      <c r="A16" s="9">
        <f t="shared" si="0"/>
        <v>3.0000000000000004</v>
      </c>
      <c r="B16" s="10" t="s">
        <v>23</v>
      </c>
      <c r="C16" s="10" t="s">
        <v>8</v>
      </c>
      <c r="D16" s="31" t="s">
        <v>90</v>
      </c>
      <c r="E16" s="9">
        <v>0.3</v>
      </c>
    </row>
    <row r="17" spans="1:5" s="8" customFormat="1" ht="45" customHeight="1">
      <c r="A17" s="9">
        <f t="shared" si="0"/>
        <v>3.3000000000000003</v>
      </c>
      <c r="B17" s="10" t="s">
        <v>23</v>
      </c>
      <c r="C17" s="10" t="s">
        <v>8</v>
      </c>
      <c r="D17" s="31" t="s">
        <v>154</v>
      </c>
      <c r="E17" s="9">
        <v>2.5</v>
      </c>
    </row>
    <row r="18" spans="1:5" s="8" customFormat="1" ht="15">
      <c r="A18" s="9">
        <f t="shared" si="0"/>
        <v>5.800000000000001</v>
      </c>
      <c r="B18" s="10" t="s">
        <v>7</v>
      </c>
      <c r="C18" s="10" t="s">
        <v>12</v>
      </c>
      <c r="D18" s="31" t="s">
        <v>20</v>
      </c>
      <c r="E18" s="9">
        <v>1.1</v>
      </c>
    </row>
    <row r="19" spans="1:5" s="8" customFormat="1" ht="30">
      <c r="A19" s="9">
        <f t="shared" si="0"/>
        <v>6.9</v>
      </c>
      <c r="B19" s="10" t="s">
        <v>18</v>
      </c>
      <c r="C19" s="10" t="s">
        <v>31</v>
      </c>
      <c r="D19" s="33" t="s">
        <v>155</v>
      </c>
      <c r="E19" s="9">
        <v>6.1</v>
      </c>
    </row>
    <row r="20" spans="1:5" s="8" customFormat="1" ht="43.5" customHeight="1">
      <c r="A20" s="11">
        <f>A19+E19</f>
        <v>13</v>
      </c>
      <c r="B20" s="12"/>
      <c r="C20" s="13"/>
      <c r="D20" s="14" t="s">
        <v>91</v>
      </c>
      <c r="E20" s="15"/>
    </row>
    <row r="21" spans="1:5" s="8" customFormat="1" ht="15">
      <c r="A21" s="9">
        <f>+A20+E20</f>
        <v>13</v>
      </c>
      <c r="B21" s="10" t="s">
        <v>23</v>
      </c>
      <c r="C21" s="10" t="s">
        <v>10</v>
      </c>
      <c r="D21" s="31" t="s">
        <v>70</v>
      </c>
      <c r="E21" s="9">
        <v>2.2</v>
      </c>
    </row>
    <row r="22" spans="1:5" s="8" customFormat="1" ht="15">
      <c r="A22" s="9">
        <f>+A21+E21</f>
        <v>15.2</v>
      </c>
      <c r="B22" s="10" t="s">
        <v>7</v>
      </c>
      <c r="C22" s="10" t="s">
        <v>10</v>
      </c>
      <c r="D22" s="30" t="s">
        <v>22</v>
      </c>
      <c r="E22" s="9">
        <v>1.5</v>
      </c>
    </row>
    <row r="23" spans="1:5" s="8" customFormat="1" ht="30">
      <c r="A23" s="9">
        <f t="shared" si="0"/>
        <v>16.7</v>
      </c>
      <c r="B23" s="10" t="s">
        <v>24</v>
      </c>
      <c r="C23" s="10" t="s">
        <v>12</v>
      </c>
      <c r="D23" s="30" t="s">
        <v>94</v>
      </c>
      <c r="E23" s="9">
        <v>0.9</v>
      </c>
    </row>
    <row r="24" spans="1:5" s="8" customFormat="1" ht="30">
      <c r="A24" s="9">
        <f>+A23+E23</f>
        <v>17.599999999999998</v>
      </c>
      <c r="B24" s="10" t="s">
        <v>23</v>
      </c>
      <c r="C24" s="10" t="s">
        <v>12</v>
      </c>
      <c r="D24" s="30" t="s">
        <v>95</v>
      </c>
      <c r="E24" s="9">
        <v>1.2</v>
      </c>
    </row>
    <row r="25" spans="1:5" s="8" customFormat="1" ht="30">
      <c r="A25" s="9">
        <f t="shared" si="0"/>
        <v>18.799999999999997</v>
      </c>
      <c r="B25" s="10" t="s">
        <v>23</v>
      </c>
      <c r="C25" s="10" t="s">
        <v>10</v>
      </c>
      <c r="D25" s="30" t="s">
        <v>92</v>
      </c>
      <c r="E25" s="9">
        <v>0.1</v>
      </c>
    </row>
    <row r="26" spans="1:5" s="8" customFormat="1" ht="15">
      <c r="A26" s="9">
        <f t="shared" si="0"/>
        <v>18.9</v>
      </c>
      <c r="B26" s="10" t="s">
        <v>24</v>
      </c>
      <c r="C26" s="10" t="s">
        <v>10</v>
      </c>
      <c r="D26" s="30" t="s">
        <v>156</v>
      </c>
      <c r="E26" s="9">
        <v>0.1</v>
      </c>
    </row>
    <row r="27" spans="1:5" s="8" customFormat="1" ht="30">
      <c r="A27" s="9">
        <f t="shared" si="0"/>
        <v>19</v>
      </c>
      <c r="B27" s="10" t="s">
        <v>23</v>
      </c>
      <c r="C27" s="10" t="s">
        <v>10</v>
      </c>
      <c r="D27" s="30" t="s">
        <v>93</v>
      </c>
      <c r="E27" s="9">
        <v>0.6</v>
      </c>
    </row>
    <row r="28" spans="1:5" s="8" customFormat="1" ht="15">
      <c r="A28" s="9">
        <f t="shared" si="0"/>
        <v>19.6</v>
      </c>
      <c r="B28" s="10" t="s">
        <v>18</v>
      </c>
      <c r="C28" s="10" t="s">
        <v>12</v>
      </c>
      <c r="D28" s="30" t="s">
        <v>157</v>
      </c>
      <c r="E28" s="9">
        <v>0.2</v>
      </c>
    </row>
    <row r="29" spans="1:5" s="8" customFormat="1" ht="15">
      <c r="A29" s="9">
        <f t="shared" si="0"/>
        <v>19.8</v>
      </c>
      <c r="B29" s="10" t="s">
        <v>7</v>
      </c>
      <c r="C29" s="10" t="s">
        <v>10</v>
      </c>
      <c r="D29" s="30" t="s">
        <v>84</v>
      </c>
      <c r="E29" s="9">
        <v>0.3</v>
      </c>
    </row>
    <row r="30" spans="1:5" s="8" customFormat="1" ht="15">
      <c r="A30" s="9">
        <f t="shared" si="0"/>
        <v>20.1</v>
      </c>
      <c r="B30" s="10" t="s">
        <v>18</v>
      </c>
      <c r="C30" s="10" t="s">
        <v>8</v>
      </c>
      <c r="D30" s="30" t="s">
        <v>9</v>
      </c>
      <c r="E30" s="9">
        <v>0.3</v>
      </c>
    </row>
    <row r="31" spans="1:5" s="8" customFormat="1" ht="28.5" customHeight="1">
      <c r="A31" s="9">
        <f t="shared" si="0"/>
        <v>20.400000000000002</v>
      </c>
      <c r="B31" s="16"/>
      <c r="C31" s="17"/>
      <c r="D31" s="18" t="s">
        <v>82</v>
      </c>
      <c r="E31" s="19"/>
    </row>
    <row r="32" spans="1:5" s="8" customFormat="1" ht="15">
      <c r="A32" s="9">
        <f aca="true" t="shared" si="1" ref="A32:A77">+A31+E31</f>
        <v>20.400000000000002</v>
      </c>
      <c r="B32" s="10" t="s">
        <v>13</v>
      </c>
      <c r="C32" s="10" t="s">
        <v>12</v>
      </c>
      <c r="D32" s="31" t="s">
        <v>9</v>
      </c>
      <c r="E32" s="9">
        <v>3.1</v>
      </c>
    </row>
    <row r="33" spans="1:5" s="22" customFormat="1" ht="15">
      <c r="A33" s="9">
        <f>+A32+E32</f>
        <v>23.500000000000004</v>
      </c>
      <c r="B33" s="20" t="s">
        <v>7</v>
      </c>
      <c r="C33" s="20" t="s">
        <v>10</v>
      </c>
      <c r="D33" s="34" t="s">
        <v>96</v>
      </c>
      <c r="E33" s="21">
        <v>0.1</v>
      </c>
    </row>
    <row r="34" spans="1:5" s="22" customFormat="1" ht="15">
      <c r="A34" s="9">
        <f t="shared" si="1"/>
        <v>23.600000000000005</v>
      </c>
      <c r="B34" s="20" t="s">
        <v>17</v>
      </c>
      <c r="C34" s="20" t="s">
        <v>12</v>
      </c>
      <c r="D34" s="34" t="s">
        <v>9</v>
      </c>
      <c r="E34" s="21">
        <v>2.2</v>
      </c>
    </row>
    <row r="35" spans="1:5" s="22" customFormat="1" ht="15">
      <c r="A35" s="9">
        <f t="shared" si="1"/>
        <v>25.800000000000004</v>
      </c>
      <c r="B35" s="20" t="s">
        <v>18</v>
      </c>
      <c r="C35" s="20" t="s">
        <v>5</v>
      </c>
      <c r="D35" s="31" t="s">
        <v>158</v>
      </c>
      <c r="E35" s="21">
        <v>0.1</v>
      </c>
    </row>
    <row r="36" spans="1:5" s="22" customFormat="1" ht="30">
      <c r="A36" s="9">
        <f t="shared" si="1"/>
        <v>25.900000000000006</v>
      </c>
      <c r="B36" s="20" t="s">
        <v>7</v>
      </c>
      <c r="C36" s="20" t="s">
        <v>19</v>
      </c>
      <c r="D36" s="31" t="s">
        <v>25</v>
      </c>
      <c r="E36" s="21">
        <v>1.3</v>
      </c>
    </row>
    <row r="37" spans="1:5" s="22" customFormat="1" ht="15">
      <c r="A37" s="9">
        <f t="shared" si="1"/>
        <v>27.200000000000006</v>
      </c>
      <c r="B37" s="20" t="s">
        <v>23</v>
      </c>
      <c r="C37" s="20" t="s">
        <v>12</v>
      </c>
      <c r="D37" s="31" t="s">
        <v>98</v>
      </c>
      <c r="E37" s="21">
        <v>1.3</v>
      </c>
    </row>
    <row r="38" spans="1:5" s="22" customFormat="1" ht="30">
      <c r="A38" s="9">
        <f t="shared" si="1"/>
        <v>28.500000000000007</v>
      </c>
      <c r="B38" s="20" t="s">
        <v>23</v>
      </c>
      <c r="C38" s="20" t="s">
        <v>12</v>
      </c>
      <c r="D38" s="31" t="s">
        <v>97</v>
      </c>
      <c r="E38" s="21">
        <v>1.4</v>
      </c>
    </row>
    <row r="39" spans="1:5" s="22" customFormat="1" ht="15">
      <c r="A39" s="9">
        <f t="shared" si="1"/>
        <v>29.900000000000006</v>
      </c>
      <c r="B39" s="20" t="s">
        <v>7</v>
      </c>
      <c r="C39" s="20" t="s">
        <v>10</v>
      </c>
      <c r="D39" s="31" t="s">
        <v>26</v>
      </c>
      <c r="E39" s="21">
        <v>0.2</v>
      </c>
    </row>
    <row r="40" spans="1:5" s="22" customFormat="1" ht="30">
      <c r="A40" s="9">
        <f t="shared" si="1"/>
        <v>30.100000000000005</v>
      </c>
      <c r="B40" s="20" t="s">
        <v>18</v>
      </c>
      <c r="C40" s="20" t="s">
        <v>12</v>
      </c>
      <c r="D40" s="31" t="s">
        <v>159</v>
      </c>
      <c r="E40" s="21">
        <v>2.2</v>
      </c>
    </row>
    <row r="41" spans="1:5" s="22" customFormat="1" ht="15">
      <c r="A41" s="9">
        <f>+A40+E40</f>
        <v>32.300000000000004</v>
      </c>
      <c r="B41" s="20" t="s">
        <v>7</v>
      </c>
      <c r="C41" s="20" t="s">
        <v>10</v>
      </c>
      <c r="D41" s="31" t="s">
        <v>99</v>
      </c>
      <c r="E41" s="21">
        <v>0.1</v>
      </c>
    </row>
    <row r="42" spans="1:5" s="22" customFormat="1" ht="15">
      <c r="A42" s="9">
        <f t="shared" si="1"/>
        <v>32.400000000000006</v>
      </c>
      <c r="B42" s="20" t="s">
        <v>18</v>
      </c>
      <c r="C42" s="20" t="s">
        <v>12</v>
      </c>
      <c r="D42" s="31" t="s">
        <v>100</v>
      </c>
      <c r="E42" s="21">
        <v>2</v>
      </c>
    </row>
    <row r="43" spans="1:5" s="22" customFormat="1" ht="15">
      <c r="A43" s="9">
        <f t="shared" si="1"/>
        <v>34.400000000000006</v>
      </c>
      <c r="B43" s="20" t="s">
        <v>23</v>
      </c>
      <c r="C43" s="20" t="s">
        <v>10</v>
      </c>
      <c r="D43" s="31" t="s">
        <v>160</v>
      </c>
      <c r="E43" s="21">
        <v>2.1</v>
      </c>
    </row>
    <row r="44" spans="1:5" s="22" customFormat="1" ht="30">
      <c r="A44" s="9">
        <f t="shared" si="1"/>
        <v>36.50000000000001</v>
      </c>
      <c r="B44" s="20" t="s">
        <v>23</v>
      </c>
      <c r="C44" s="20" t="s">
        <v>12</v>
      </c>
      <c r="D44" s="31" t="s">
        <v>101</v>
      </c>
      <c r="E44" s="21">
        <v>3.4</v>
      </c>
    </row>
    <row r="45" spans="1:5" s="22" customFormat="1" ht="15">
      <c r="A45" s="9">
        <f t="shared" si="1"/>
        <v>39.900000000000006</v>
      </c>
      <c r="B45" s="20" t="s">
        <v>23</v>
      </c>
      <c r="C45" s="20" t="s">
        <v>21</v>
      </c>
      <c r="D45" s="31" t="s">
        <v>69</v>
      </c>
      <c r="E45" s="21">
        <v>0.4</v>
      </c>
    </row>
    <row r="46" spans="1:5" s="22" customFormat="1" ht="15">
      <c r="A46" s="9">
        <f t="shared" si="1"/>
        <v>40.300000000000004</v>
      </c>
      <c r="B46" s="20" t="s">
        <v>18</v>
      </c>
      <c r="C46" s="20" t="s">
        <v>5</v>
      </c>
      <c r="D46" s="31" t="s">
        <v>68</v>
      </c>
      <c r="E46" s="21">
        <v>0.1</v>
      </c>
    </row>
    <row r="47" spans="1:5" s="22" customFormat="1" ht="15">
      <c r="A47" s="9">
        <f t="shared" si="1"/>
        <v>40.400000000000006</v>
      </c>
      <c r="B47" s="20" t="s">
        <v>7</v>
      </c>
      <c r="C47" s="20" t="s">
        <v>19</v>
      </c>
      <c r="D47" s="31" t="s">
        <v>27</v>
      </c>
      <c r="E47" s="21">
        <v>0.2</v>
      </c>
    </row>
    <row r="48" spans="1:5" s="22" customFormat="1" ht="15">
      <c r="A48" s="9">
        <f t="shared" si="1"/>
        <v>40.60000000000001</v>
      </c>
      <c r="B48" s="20" t="s">
        <v>23</v>
      </c>
      <c r="C48" s="20" t="s">
        <v>12</v>
      </c>
      <c r="D48" s="31" t="s">
        <v>28</v>
      </c>
      <c r="E48" s="21">
        <v>2</v>
      </c>
    </row>
    <row r="49" spans="1:5" s="22" customFormat="1" ht="15">
      <c r="A49" s="9">
        <f t="shared" si="1"/>
        <v>42.60000000000001</v>
      </c>
      <c r="B49" s="20" t="s">
        <v>7</v>
      </c>
      <c r="C49" s="20" t="s">
        <v>10</v>
      </c>
      <c r="D49" s="31" t="s">
        <v>102</v>
      </c>
      <c r="E49" s="21">
        <v>0.1</v>
      </c>
    </row>
    <row r="50" spans="1:5" s="22" customFormat="1" ht="30">
      <c r="A50" s="9">
        <f t="shared" si="1"/>
        <v>42.70000000000001</v>
      </c>
      <c r="B50" s="20" t="s">
        <v>18</v>
      </c>
      <c r="C50" s="20" t="s">
        <v>30</v>
      </c>
      <c r="D50" s="31" t="s">
        <v>103</v>
      </c>
      <c r="E50" s="21">
        <v>0.5</v>
      </c>
    </row>
    <row r="51" spans="1:5" s="22" customFormat="1" ht="61.5" customHeight="1">
      <c r="A51" s="9">
        <f t="shared" si="1"/>
        <v>43.20000000000001</v>
      </c>
      <c r="B51" s="20" t="s">
        <v>18</v>
      </c>
      <c r="C51" s="20" t="s">
        <v>31</v>
      </c>
      <c r="D51" s="31" t="s">
        <v>104</v>
      </c>
      <c r="E51" s="21">
        <v>0.9</v>
      </c>
    </row>
    <row r="52" spans="1:5" s="22" customFormat="1" ht="15">
      <c r="A52" s="9">
        <f t="shared" si="1"/>
        <v>44.10000000000001</v>
      </c>
      <c r="B52" s="20" t="s">
        <v>18</v>
      </c>
      <c r="C52" s="20" t="s">
        <v>12</v>
      </c>
      <c r="D52" s="31" t="s">
        <v>161</v>
      </c>
      <c r="E52" s="21">
        <v>4.9</v>
      </c>
    </row>
    <row r="53" spans="1:5" s="22" customFormat="1" ht="15">
      <c r="A53" s="9">
        <f t="shared" si="1"/>
        <v>49.00000000000001</v>
      </c>
      <c r="B53" s="20" t="s">
        <v>29</v>
      </c>
      <c r="C53" s="20" t="s">
        <v>12</v>
      </c>
      <c r="D53" s="31" t="s">
        <v>32</v>
      </c>
      <c r="E53" s="21">
        <v>1.8</v>
      </c>
    </row>
    <row r="54" spans="1:5" s="22" customFormat="1" ht="30">
      <c r="A54" s="9">
        <f t="shared" si="1"/>
        <v>50.800000000000004</v>
      </c>
      <c r="B54" s="20" t="s">
        <v>7</v>
      </c>
      <c r="C54" s="20" t="s">
        <v>33</v>
      </c>
      <c r="D54" s="31" t="s">
        <v>71</v>
      </c>
      <c r="E54" s="21">
        <v>2.7</v>
      </c>
    </row>
    <row r="55" spans="1:5" s="22" customFormat="1" ht="30">
      <c r="A55" s="9">
        <f t="shared" si="1"/>
        <v>53.50000000000001</v>
      </c>
      <c r="B55" s="20" t="s">
        <v>23</v>
      </c>
      <c r="C55" s="20" t="s">
        <v>12</v>
      </c>
      <c r="D55" s="31" t="s">
        <v>162</v>
      </c>
      <c r="E55" s="21">
        <v>2.8</v>
      </c>
    </row>
    <row r="56" spans="1:5" s="22" customFormat="1" ht="30">
      <c r="A56" s="9">
        <f t="shared" si="1"/>
        <v>56.300000000000004</v>
      </c>
      <c r="B56" s="20" t="s">
        <v>7</v>
      </c>
      <c r="C56" s="20" t="s">
        <v>12</v>
      </c>
      <c r="D56" s="31" t="s">
        <v>105</v>
      </c>
      <c r="E56" s="21">
        <v>0.6</v>
      </c>
    </row>
    <row r="57" spans="1:5" s="22" customFormat="1" ht="15">
      <c r="A57" s="9">
        <f t="shared" si="1"/>
        <v>56.900000000000006</v>
      </c>
      <c r="B57" s="20" t="s">
        <v>7</v>
      </c>
      <c r="C57" s="20" t="s">
        <v>10</v>
      </c>
      <c r="D57" s="31" t="s">
        <v>106</v>
      </c>
      <c r="E57" s="21">
        <v>0.1</v>
      </c>
    </row>
    <row r="58" spans="1:5" s="22" customFormat="1" ht="15">
      <c r="A58" s="9">
        <f t="shared" si="1"/>
        <v>57.00000000000001</v>
      </c>
      <c r="B58" s="20" t="s">
        <v>18</v>
      </c>
      <c r="C58" s="20" t="s">
        <v>12</v>
      </c>
      <c r="D58" s="31" t="s">
        <v>107</v>
      </c>
      <c r="E58" s="21">
        <v>0.1</v>
      </c>
    </row>
    <row r="59" spans="1:5" s="22" customFormat="1" ht="15">
      <c r="A59" s="9">
        <f t="shared" si="1"/>
        <v>57.10000000000001</v>
      </c>
      <c r="B59" s="20" t="s">
        <v>7</v>
      </c>
      <c r="C59" s="20" t="s">
        <v>19</v>
      </c>
      <c r="D59" s="31" t="s">
        <v>108</v>
      </c>
      <c r="E59" s="21">
        <v>0.1</v>
      </c>
    </row>
    <row r="60" spans="1:5" s="22" customFormat="1" ht="15">
      <c r="A60" s="9">
        <f t="shared" si="1"/>
        <v>57.20000000000001</v>
      </c>
      <c r="B60" s="20" t="s">
        <v>18</v>
      </c>
      <c r="C60" s="20" t="s">
        <v>5</v>
      </c>
      <c r="D60" s="31" t="s">
        <v>113</v>
      </c>
      <c r="E60" s="21">
        <v>0.2</v>
      </c>
    </row>
    <row r="61" spans="1:5" s="22" customFormat="1" ht="15">
      <c r="A61" s="9">
        <f t="shared" si="1"/>
        <v>57.40000000000001</v>
      </c>
      <c r="B61" s="20" t="s">
        <v>24</v>
      </c>
      <c r="C61" s="20" t="s">
        <v>5</v>
      </c>
      <c r="D61" s="31" t="s">
        <v>109</v>
      </c>
      <c r="E61" s="21">
        <v>0.1</v>
      </c>
    </row>
    <row r="62" spans="1:5" s="22" customFormat="1" ht="30">
      <c r="A62" s="9">
        <f t="shared" si="1"/>
        <v>57.500000000000014</v>
      </c>
      <c r="B62" s="20" t="s">
        <v>18</v>
      </c>
      <c r="C62" s="20" t="s">
        <v>33</v>
      </c>
      <c r="D62" s="31" t="s">
        <v>110</v>
      </c>
      <c r="E62" s="21">
        <v>0.9</v>
      </c>
    </row>
    <row r="63" spans="1:5" s="22" customFormat="1" ht="15">
      <c r="A63" s="9">
        <f t="shared" si="1"/>
        <v>58.40000000000001</v>
      </c>
      <c r="B63" s="20" t="s">
        <v>17</v>
      </c>
      <c r="C63" s="20" t="s">
        <v>8</v>
      </c>
      <c r="D63" s="31" t="s">
        <v>163</v>
      </c>
      <c r="E63" s="21">
        <v>0.2</v>
      </c>
    </row>
    <row r="64" spans="1:5" s="22" customFormat="1" ht="15">
      <c r="A64" s="9">
        <f t="shared" si="1"/>
        <v>58.600000000000016</v>
      </c>
      <c r="B64" s="20" t="s">
        <v>18</v>
      </c>
      <c r="C64" s="20" t="s">
        <v>10</v>
      </c>
      <c r="D64" s="31" t="s">
        <v>111</v>
      </c>
      <c r="E64" s="21">
        <v>8.7</v>
      </c>
    </row>
    <row r="65" spans="1:5" s="22" customFormat="1" ht="15">
      <c r="A65" s="9">
        <f t="shared" si="1"/>
        <v>67.30000000000001</v>
      </c>
      <c r="B65" s="20" t="s">
        <v>18</v>
      </c>
      <c r="C65" s="20" t="s">
        <v>5</v>
      </c>
      <c r="D65" s="31" t="s">
        <v>112</v>
      </c>
      <c r="E65" s="21">
        <v>0.1</v>
      </c>
    </row>
    <row r="66" spans="1:5" s="22" customFormat="1" ht="15">
      <c r="A66" s="9">
        <f t="shared" si="1"/>
        <v>67.4</v>
      </c>
      <c r="B66" s="20" t="s">
        <v>7</v>
      </c>
      <c r="C66" s="20" t="s">
        <v>12</v>
      </c>
      <c r="D66" s="31" t="s">
        <v>36</v>
      </c>
      <c r="E66" s="21">
        <v>2.2</v>
      </c>
    </row>
    <row r="67" spans="1:5" s="22" customFormat="1" ht="45">
      <c r="A67" s="9">
        <f t="shared" si="1"/>
        <v>69.60000000000001</v>
      </c>
      <c r="B67" s="20" t="s">
        <v>7</v>
      </c>
      <c r="C67" s="20" t="s">
        <v>10</v>
      </c>
      <c r="D67" s="31" t="s">
        <v>114</v>
      </c>
      <c r="E67" s="21">
        <v>3.1</v>
      </c>
    </row>
    <row r="68" spans="1:5" s="22" customFormat="1" ht="15">
      <c r="A68" s="9">
        <f t="shared" si="1"/>
        <v>72.7</v>
      </c>
      <c r="B68" s="20" t="s">
        <v>18</v>
      </c>
      <c r="C68" s="20" t="s">
        <v>5</v>
      </c>
      <c r="D68" s="31" t="s">
        <v>164</v>
      </c>
      <c r="E68" s="21">
        <v>0.5</v>
      </c>
    </row>
    <row r="69" spans="1:5" s="22" customFormat="1" ht="15">
      <c r="A69" s="9">
        <f t="shared" si="1"/>
        <v>73.2</v>
      </c>
      <c r="B69" s="20" t="s">
        <v>7</v>
      </c>
      <c r="C69" s="20" t="s">
        <v>12</v>
      </c>
      <c r="D69" s="31" t="s">
        <v>38</v>
      </c>
      <c r="E69" s="21">
        <v>1.4</v>
      </c>
    </row>
    <row r="70" spans="1:5" s="22" customFormat="1" ht="15">
      <c r="A70" s="9">
        <f t="shared" si="1"/>
        <v>74.60000000000001</v>
      </c>
      <c r="B70" s="20" t="s">
        <v>18</v>
      </c>
      <c r="C70" s="20" t="s">
        <v>5</v>
      </c>
      <c r="D70" s="31" t="s">
        <v>39</v>
      </c>
      <c r="E70" s="21">
        <v>0.9</v>
      </c>
    </row>
    <row r="71" spans="1:5" s="22" customFormat="1" ht="15">
      <c r="A71" s="9">
        <f t="shared" si="1"/>
        <v>75.50000000000001</v>
      </c>
      <c r="B71" s="20" t="s">
        <v>7</v>
      </c>
      <c r="C71" s="20" t="s">
        <v>21</v>
      </c>
      <c r="D71" s="31" t="s">
        <v>40</v>
      </c>
      <c r="E71" s="21">
        <v>5.8</v>
      </c>
    </row>
    <row r="72" spans="1:5" s="22" customFormat="1" ht="36" customHeight="1">
      <c r="A72" s="9">
        <f t="shared" si="1"/>
        <v>81.30000000000001</v>
      </c>
      <c r="B72" s="20" t="s">
        <v>64</v>
      </c>
      <c r="C72" s="20" t="s">
        <v>12</v>
      </c>
      <c r="D72" s="31" t="s">
        <v>75</v>
      </c>
      <c r="E72" s="21">
        <v>1.2</v>
      </c>
    </row>
    <row r="73" spans="1:5" s="22" customFormat="1" ht="30">
      <c r="A73" s="9">
        <f t="shared" si="1"/>
        <v>82.50000000000001</v>
      </c>
      <c r="B73" s="20" t="s">
        <v>18</v>
      </c>
      <c r="C73" s="20" t="s">
        <v>12</v>
      </c>
      <c r="D73" s="31" t="s">
        <v>165</v>
      </c>
      <c r="E73" s="21">
        <v>1</v>
      </c>
    </row>
    <row r="74" spans="1:5" s="22" customFormat="1" ht="78">
      <c r="A74" s="9">
        <f t="shared" si="1"/>
        <v>83.50000000000001</v>
      </c>
      <c r="B74" s="20"/>
      <c r="C74" s="20"/>
      <c r="D74" s="46" t="s">
        <v>166</v>
      </c>
      <c r="E74" s="21"/>
    </row>
    <row r="75" spans="1:5" s="22" customFormat="1" ht="15">
      <c r="A75" s="9">
        <f>+A74+E74</f>
        <v>83.50000000000001</v>
      </c>
      <c r="B75" s="20" t="s">
        <v>7</v>
      </c>
      <c r="C75" s="20" t="s">
        <v>10</v>
      </c>
      <c r="D75" s="31" t="s">
        <v>42</v>
      </c>
      <c r="E75" s="21">
        <v>0.1</v>
      </c>
    </row>
    <row r="76" spans="1:5" s="22" customFormat="1" ht="15">
      <c r="A76" s="9">
        <f t="shared" si="1"/>
        <v>83.60000000000001</v>
      </c>
      <c r="B76" s="20" t="s">
        <v>7</v>
      </c>
      <c r="C76" s="20" t="s">
        <v>8</v>
      </c>
      <c r="D76" s="31" t="s">
        <v>115</v>
      </c>
      <c r="E76" s="21">
        <v>1.1</v>
      </c>
    </row>
    <row r="77" spans="1:5" s="8" customFormat="1" ht="15">
      <c r="A77" s="9">
        <f t="shared" si="1"/>
        <v>84.7</v>
      </c>
      <c r="B77" s="23" t="s">
        <v>7</v>
      </c>
      <c r="C77" s="23" t="s">
        <v>16</v>
      </c>
      <c r="D77" s="36" t="s">
        <v>44</v>
      </c>
      <c r="E77" s="9">
        <v>1.2</v>
      </c>
    </row>
    <row r="78" spans="1:5" s="8" customFormat="1" ht="15">
      <c r="A78" s="9">
        <f t="shared" si="0"/>
        <v>85.9</v>
      </c>
      <c r="B78" s="23" t="s">
        <v>7</v>
      </c>
      <c r="C78" s="23" t="s">
        <v>21</v>
      </c>
      <c r="D78" s="36" t="s">
        <v>40</v>
      </c>
      <c r="E78" s="9">
        <v>6.5</v>
      </c>
    </row>
    <row r="79" spans="1:5" s="8" customFormat="1" ht="15">
      <c r="A79" s="9">
        <f t="shared" si="0"/>
        <v>92.4</v>
      </c>
      <c r="B79" s="23" t="s">
        <v>18</v>
      </c>
      <c r="C79" s="23" t="s">
        <v>10</v>
      </c>
      <c r="D79" s="36" t="s">
        <v>39</v>
      </c>
      <c r="E79" s="9">
        <v>2.2</v>
      </c>
    </row>
    <row r="80" spans="1:5" s="8" customFormat="1" ht="15">
      <c r="A80" s="9">
        <f t="shared" si="0"/>
        <v>94.60000000000001</v>
      </c>
      <c r="B80" s="23" t="s">
        <v>18</v>
      </c>
      <c r="C80" s="23" t="s">
        <v>12</v>
      </c>
      <c r="D80" s="36" t="s">
        <v>116</v>
      </c>
      <c r="E80" s="9">
        <v>0.2</v>
      </c>
    </row>
    <row r="81" spans="1:5" s="8" customFormat="1" ht="15">
      <c r="A81" s="9">
        <f t="shared" si="0"/>
        <v>94.80000000000001</v>
      </c>
      <c r="B81" s="23" t="s">
        <v>7</v>
      </c>
      <c r="C81" s="23" t="s">
        <v>10</v>
      </c>
      <c r="D81" s="36" t="s">
        <v>117</v>
      </c>
      <c r="E81" s="9">
        <v>0.1</v>
      </c>
    </row>
    <row r="82" spans="1:5" s="8" customFormat="1" ht="15">
      <c r="A82" s="9">
        <f t="shared" si="0"/>
        <v>94.9</v>
      </c>
      <c r="B82" s="23" t="s">
        <v>18</v>
      </c>
      <c r="C82" s="23" t="s">
        <v>12</v>
      </c>
      <c r="D82" s="36" t="s">
        <v>118</v>
      </c>
      <c r="E82" s="9">
        <v>0.1</v>
      </c>
    </row>
    <row r="83" spans="1:5" s="8" customFormat="1" ht="15">
      <c r="A83" s="9">
        <f t="shared" si="0"/>
        <v>95</v>
      </c>
      <c r="B83" s="23" t="s">
        <v>7</v>
      </c>
      <c r="C83" s="23" t="s">
        <v>10</v>
      </c>
      <c r="D83" s="36" t="s">
        <v>119</v>
      </c>
      <c r="E83" s="9">
        <v>0.1</v>
      </c>
    </row>
    <row r="84" spans="1:5" s="8" customFormat="1" ht="60">
      <c r="A84" s="9">
        <f t="shared" si="0"/>
        <v>95.1</v>
      </c>
      <c r="B84" s="23" t="s">
        <v>18</v>
      </c>
      <c r="C84" s="23" t="s">
        <v>12</v>
      </c>
      <c r="D84" s="36" t="s">
        <v>178</v>
      </c>
      <c r="E84" s="9">
        <v>1</v>
      </c>
    </row>
    <row r="85" spans="1:5" s="8" customFormat="1" ht="15">
      <c r="A85" s="9">
        <f t="shared" si="0"/>
        <v>96.1</v>
      </c>
      <c r="B85" s="23" t="s">
        <v>7</v>
      </c>
      <c r="C85" s="23" t="s">
        <v>10</v>
      </c>
      <c r="D85" s="36" t="s">
        <v>120</v>
      </c>
      <c r="E85" s="9">
        <v>0.1</v>
      </c>
    </row>
    <row r="86" spans="1:5" s="8" customFormat="1" ht="15">
      <c r="A86" s="9">
        <f t="shared" si="0"/>
        <v>96.19999999999999</v>
      </c>
      <c r="B86" s="23" t="s">
        <v>18</v>
      </c>
      <c r="C86" s="23" t="s">
        <v>10</v>
      </c>
      <c r="D86" s="36" t="s">
        <v>121</v>
      </c>
      <c r="E86" s="9">
        <v>0.1</v>
      </c>
    </row>
    <row r="87" spans="1:5" s="8" customFormat="1" ht="15">
      <c r="A87" s="9">
        <f t="shared" si="0"/>
        <v>96.29999999999998</v>
      </c>
      <c r="B87" s="23" t="s">
        <v>18</v>
      </c>
      <c r="C87" s="23" t="s">
        <v>12</v>
      </c>
      <c r="D87" s="36" t="s">
        <v>174</v>
      </c>
      <c r="E87" s="9">
        <v>0.1</v>
      </c>
    </row>
    <row r="88" spans="1:5" s="8" customFormat="1" ht="30">
      <c r="A88" s="9">
        <f t="shared" si="0"/>
        <v>96.39999999999998</v>
      </c>
      <c r="B88" s="23" t="s">
        <v>23</v>
      </c>
      <c r="C88" s="23" t="s">
        <v>30</v>
      </c>
      <c r="D88" s="36" t="s">
        <v>179</v>
      </c>
      <c r="E88" s="9">
        <v>0.1</v>
      </c>
    </row>
    <row r="89" spans="1:5" s="8" customFormat="1" ht="15">
      <c r="A89" s="9">
        <f t="shared" si="0"/>
        <v>96.49999999999997</v>
      </c>
      <c r="B89" s="23" t="s">
        <v>23</v>
      </c>
      <c r="C89" s="23" t="s">
        <v>10</v>
      </c>
      <c r="D89" s="36" t="s">
        <v>167</v>
      </c>
      <c r="E89" s="9">
        <v>0</v>
      </c>
    </row>
    <row r="90" spans="1:5" s="8" customFormat="1" ht="15">
      <c r="A90" s="9">
        <f t="shared" si="0"/>
        <v>96.49999999999997</v>
      </c>
      <c r="B90" s="23" t="s">
        <v>7</v>
      </c>
      <c r="C90" s="23" t="s">
        <v>10</v>
      </c>
      <c r="D90" s="36" t="s">
        <v>120</v>
      </c>
      <c r="E90" s="9">
        <v>0.1</v>
      </c>
    </row>
    <row r="91" spans="1:5" s="8" customFormat="1" ht="15">
      <c r="A91" s="9">
        <f t="shared" si="0"/>
        <v>96.59999999999997</v>
      </c>
      <c r="B91" s="23" t="s">
        <v>7</v>
      </c>
      <c r="C91" s="23" t="s">
        <v>10</v>
      </c>
      <c r="D91" s="36" t="s">
        <v>122</v>
      </c>
      <c r="E91" s="9">
        <v>0.1</v>
      </c>
    </row>
    <row r="92" spans="1:5" s="8" customFormat="1" ht="15">
      <c r="A92" s="9">
        <f t="shared" si="0"/>
        <v>96.69999999999996</v>
      </c>
      <c r="B92" s="23" t="s">
        <v>23</v>
      </c>
      <c r="C92" s="23" t="s">
        <v>10</v>
      </c>
      <c r="D92" s="36" t="s">
        <v>175</v>
      </c>
      <c r="E92" s="9">
        <v>0.2</v>
      </c>
    </row>
    <row r="93" spans="1:5" s="8" customFormat="1" ht="15">
      <c r="A93" s="9">
        <f t="shared" si="0"/>
        <v>96.89999999999996</v>
      </c>
      <c r="B93" s="23" t="s">
        <v>7</v>
      </c>
      <c r="C93" s="23" t="s">
        <v>8</v>
      </c>
      <c r="D93" s="36" t="s">
        <v>176</v>
      </c>
      <c r="E93" s="9">
        <v>0.1</v>
      </c>
    </row>
    <row r="94" spans="1:5" s="8" customFormat="1" ht="15">
      <c r="A94" s="9">
        <f t="shared" si="0"/>
        <v>96.99999999999996</v>
      </c>
      <c r="B94" s="23" t="s">
        <v>18</v>
      </c>
      <c r="C94" s="23" t="s">
        <v>10</v>
      </c>
      <c r="D94" s="36" t="s">
        <v>177</v>
      </c>
      <c r="E94" s="9">
        <v>0.2</v>
      </c>
    </row>
    <row r="95" spans="1:5" s="8" customFormat="1" ht="30">
      <c r="A95" s="9">
        <f t="shared" si="0"/>
        <v>97.19999999999996</v>
      </c>
      <c r="B95" s="23" t="s">
        <v>7</v>
      </c>
      <c r="C95" s="23" t="s">
        <v>62</v>
      </c>
      <c r="D95" s="36" t="s">
        <v>181</v>
      </c>
      <c r="E95" s="9">
        <v>0</v>
      </c>
    </row>
    <row r="96" spans="1:5" s="8" customFormat="1" ht="30">
      <c r="A96" s="9">
        <f t="shared" si="0"/>
        <v>97.19999999999996</v>
      </c>
      <c r="B96" s="23" t="s">
        <v>18</v>
      </c>
      <c r="C96" s="23" t="s">
        <v>10</v>
      </c>
      <c r="D96" s="36" t="s">
        <v>180</v>
      </c>
      <c r="E96" s="9">
        <v>0.5</v>
      </c>
    </row>
    <row r="97" spans="1:5" s="8" customFormat="1" ht="15">
      <c r="A97" s="9">
        <f t="shared" si="0"/>
        <v>97.69999999999996</v>
      </c>
      <c r="B97" s="23" t="s">
        <v>7</v>
      </c>
      <c r="C97" s="23" t="s">
        <v>10</v>
      </c>
      <c r="D97" s="36" t="s">
        <v>67</v>
      </c>
      <c r="E97" s="9">
        <v>0.3</v>
      </c>
    </row>
    <row r="98" spans="1:5" s="8" customFormat="1" ht="15">
      <c r="A98" s="9">
        <f t="shared" si="0"/>
        <v>97.99999999999996</v>
      </c>
      <c r="B98" s="23" t="s">
        <v>18</v>
      </c>
      <c r="C98" s="23" t="s">
        <v>12</v>
      </c>
      <c r="D98" s="36" t="s">
        <v>123</v>
      </c>
      <c r="E98" s="9">
        <v>3.3</v>
      </c>
    </row>
    <row r="99" spans="1:5" s="8" customFormat="1" ht="15">
      <c r="A99" s="9">
        <f t="shared" si="0"/>
        <v>101.29999999999995</v>
      </c>
      <c r="B99" s="23" t="s">
        <v>18</v>
      </c>
      <c r="C99" s="23" t="s">
        <v>5</v>
      </c>
      <c r="D99" s="36" t="s">
        <v>45</v>
      </c>
      <c r="E99" s="9">
        <v>0.7</v>
      </c>
    </row>
    <row r="100" spans="1:5" s="8" customFormat="1" ht="15">
      <c r="A100" s="9">
        <f t="shared" si="0"/>
        <v>101.99999999999996</v>
      </c>
      <c r="B100" s="23" t="s">
        <v>18</v>
      </c>
      <c r="C100" s="23" t="s">
        <v>8</v>
      </c>
      <c r="D100" s="36" t="s">
        <v>46</v>
      </c>
      <c r="E100" s="9">
        <v>0.1</v>
      </c>
    </row>
    <row r="101" spans="1:5" s="8" customFormat="1" ht="15">
      <c r="A101" s="9">
        <f t="shared" si="0"/>
        <v>102.09999999999995</v>
      </c>
      <c r="B101" s="23" t="s">
        <v>7</v>
      </c>
      <c r="C101" s="23" t="s">
        <v>5</v>
      </c>
      <c r="D101" s="36" t="s">
        <v>47</v>
      </c>
      <c r="E101" s="9">
        <v>0.1</v>
      </c>
    </row>
    <row r="102" spans="1:5" s="8" customFormat="1" ht="15">
      <c r="A102" s="9">
        <f t="shared" si="0"/>
        <v>102.19999999999995</v>
      </c>
      <c r="B102" s="23" t="s">
        <v>18</v>
      </c>
      <c r="C102" s="23" t="s">
        <v>8</v>
      </c>
      <c r="D102" s="36" t="s">
        <v>43</v>
      </c>
      <c r="E102" s="9">
        <v>0.2</v>
      </c>
    </row>
    <row r="103" spans="1:5" s="8" customFormat="1" ht="15">
      <c r="A103" s="9">
        <f t="shared" si="0"/>
        <v>102.39999999999995</v>
      </c>
      <c r="B103" s="23" t="s">
        <v>7</v>
      </c>
      <c r="C103" s="23" t="s">
        <v>12</v>
      </c>
      <c r="D103" s="36" t="s">
        <v>48</v>
      </c>
      <c r="E103" s="9">
        <v>1.7</v>
      </c>
    </row>
    <row r="104" spans="1:5" s="8" customFormat="1" ht="15">
      <c r="A104" s="9">
        <f t="shared" si="0"/>
        <v>104.09999999999995</v>
      </c>
      <c r="B104" s="23" t="s">
        <v>7</v>
      </c>
      <c r="C104" s="23" t="s">
        <v>10</v>
      </c>
      <c r="D104" s="36" t="s">
        <v>49</v>
      </c>
      <c r="E104" s="9">
        <v>1.3</v>
      </c>
    </row>
    <row r="105" spans="1:5" s="8" customFormat="1" ht="15">
      <c r="A105" s="9">
        <f t="shared" si="0"/>
        <v>105.39999999999995</v>
      </c>
      <c r="B105" s="23" t="s">
        <v>18</v>
      </c>
      <c r="C105" s="23" t="s">
        <v>10</v>
      </c>
      <c r="D105" s="36" t="s">
        <v>49</v>
      </c>
      <c r="E105" s="9">
        <v>0.9</v>
      </c>
    </row>
    <row r="106" spans="1:5" s="8" customFormat="1" ht="15">
      <c r="A106" s="9">
        <f t="shared" si="0"/>
        <v>106.29999999999995</v>
      </c>
      <c r="B106" s="23" t="s">
        <v>18</v>
      </c>
      <c r="C106" s="23" t="s">
        <v>12</v>
      </c>
      <c r="D106" s="36" t="s">
        <v>124</v>
      </c>
      <c r="E106" s="9">
        <v>0.6</v>
      </c>
    </row>
    <row r="107" spans="1:5" s="8" customFormat="1" ht="15">
      <c r="A107" s="9">
        <f t="shared" si="0"/>
        <v>106.89999999999995</v>
      </c>
      <c r="B107" s="23" t="s">
        <v>7</v>
      </c>
      <c r="C107" s="23" t="s">
        <v>10</v>
      </c>
      <c r="D107" s="36" t="s">
        <v>125</v>
      </c>
      <c r="E107" s="9">
        <v>2.1</v>
      </c>
    </row>
    <row r="108" spans="1:5" s="8" customFormat="1" ht="15">
      <c r="A108" s="9">
        <f t="shared" si="0"/>
        <v>108.99999999999994</v>
      </c>
      <c r="B108" s="23" t="s">
        <v>23</v>
      </c>
      <c r="C108" s="23" t="s">
        <v>10</v>
      </c>
      <c r="D108" s="36" t="s">
        <v>126</v>
      </c>
      <c r="E108" s="9">
        <v>1.4</v>
      </c>
    </row>
    <row r="109" spans="1:5" s="8" customFormat="1" ht="15">
      <c r="A109" s="9">
        <f t="shared" si="0"/>
        <v>110.39999999999995</v>
      </c>
      <c r="B109" s="23" t="s">
        <v>18</v>
      </c>
      <c r="C109" s="23" t="s">
        <v>12</v>
      </c>
      <c r="D109" s="37" t="s">
        <v>50</v>
      </c>
      <c r="E109" s="24">
        <v>5</v>
      </c>
    </row>
    <row r="110" spans="1:5" s="8" customFormat="1" ht="15">
      <c r="A110" s="9">
        <f t="shared" si="0"/>
        <v>115.39999999999995</v>
      </c>
      <c r="B110" s="23" t="s">
        <v>7</v>
      </c>
      <c r="C110" s="23" t="s">
        <v>10</v>
      </c>
      <c r="D110" s="37" t="s">
        <v>51</v>
      </c>
      <c r="E110" s="24">
        <v>2.8</v>
      </c>
    </row>
    <row r="111" spans="1:5" s="8" customFormat="1" ht="15">
      <c r="A111" s="9">
        <f t="shared" si="0"/>
        <v>118.19999999999995</v>
      </c>
      <c r="B111" s="23" t="s">
        <v>24</v>
      </c>
      <c r="C111" s="23" t="s">
        <v>12</v>
      </c>
      <c r="D111" s="37" t="s">
        <v>127</v>
      </c>
      <c r="E111" s="24">
        <v>4.9</v>
      </c>
    </row>
    <row r="112" spans="1:5" s="8" customFormat="1" ht="15">
      <c r="A112" s="9">
        <f t="shared" si="0"/>
        <v>123.09999999999995</v>
      </c>
      <c r="B112" s="23" t="s">
        <v>18</v>
      </c>
      <c r="C112" s="23" t="s">
        <v>5</v>
      </c>
      <c r="D112" s="37" t="s">
        <v>52</v>
      </c>
      <c r="E112" s="24">
        <v>0</v>
      </c>
    </row>
    <row r="113" spans="1:5" s="8" customFormat="1" ht="30">
      <c r="A113" s="9">
        <f t="shared" si="0"/>
        <v>123.09999999999995</v>
      </c>
      <c r="B113" s="23"/>
      <c r="C113" s="23"/>
      <c r="D113" s="25" t="s">
        <v>79</v>
      </c>
      <c r="E113" s="24"/>
    </row>
    <row r="114" spans="1:5" s="8" customFormat="1" ht="15">
      <c r="A114" s="9">
        <f t="shared" si="0"/>
        <v>123.09999999999995</v>
      </c>
      <c r="B114" s="23" t="s">
        <v>23</v>
      </c>
      <c r="C114" s="23" t="s">
        <v>5</v>
      </c>
      <c r="D114" s="37" t="s">
        <v>52</v>
      </c>
      <c r="E114" s="24">
        <v>3.1</v>
      </c>
    </row>
    <row r="115" spans="1:5" s="8" customFormat="1" ht="15">
      <c r="A115" s="9">
        <f t="shared" si="0"/>
        <v>126.19999999999995</v>
      </c>
      <c r="B115" s="23" t="s">
        <v>18</v>
      </c>
      <c r="C115" s="23" t="s">
        <v>53</v>
      </c>
      <c r="D115" s="37" t="s">
        <v>72</v>
      </c>
      <c r="E115" s="24">
        <v>2.4</v>
      </c>
    </row>
    <row r="116" spans="1:5" s="8" customFormat="1" ht="15">
      <c r="A116" s="9">
        <f t="shared" si="0"/>
        <v>128.59999999999994</v>
      </c>
      <c r="B116" s="23" t="s">
        <v>18</v>
      </c>
      <c r="C116" s="23" t="s">
        <v>8</v>
      </c>
      <c r="D116" s="37" t="s">
        <v>54</v>
      </c>
      <c r="E116" s="24">
        <v>1.7</v>
      </c>
    </row>
    <row r="117" spans="1:5" s="8" customFormat="1" ht="15">
      <c r="A117" s="9">
        <f t="shared" si="0"/>
        <v>130.29999999999993</v>
      </c>
      <c r="B117" s="23" t="s">
        <v>7</v>
      </c>
      <c r="C117" s="23" t="s">
        <v>5</v>
      </c>
      <c r="D117" s="37" t="s">
        <v>55</v>
      </c>
      <c r="E117" s="24">
        <v>2.2</v>
      </c>
    </row>
    <row r="118" spans="1:5" s="8" customFormat="1" ht="15">
      <c r="A118" s="9">
        <f t="shared" si="0"/>
        <v>132.49999999999991</v>
      </c>
      <c r="B118" s="23" t="s">
        <v>7</v>
      </c>
      <c r="C118" s="23" t="s">
        <v>12</v>
      </c>
      <c r="D118" s="37" t="s">
        <v>56</v>
      </c>
      <c r="E118" s="24">
        <v>0.5</v>
      </c>
    </row>
    <row r="119" spans="1:5" s="8" customFormat="1" ht="15">
      <c r="A119" s="9">
        <f t="shared" si="0"/>
        <v>132.99999999999991</v>
      </c>
      <c r="B119" s="23" t="s">
        <v>24</v>
      </c>
      <c r="C119" s="23" t="s">
        <v>21</v>
      </c>
      <c r="D119" s="37" t="s">
        <v>168</v>
      </c>
      <c r="E119" s="24">
        <v>1.5</v>
      </c>
    </row>
    <row r="120" spans="1:5" s="8" customFormat="1" ht="15">
      <c r="A120" s="9">
        <f t="shared" si="0"/>
        <v>134.49999999999991</v>
      </c>
      <c r="B120" s="23" t="s">
        <v>18</v>
      </c>
      <c r="C120" s="23" t="s">
        <v>5</v>
      </c>
      <c r="D120" s="37" t="s">
        <v>57</v>
      </c>
      <c r="E120" s="24">
        <v>0.8</v>
      </c>
    </row>
    <row r="121" spans="1:5" s="8" customFormat="1" ht="15">
      <c r="A121" s="9">
        <f t="shared" si="0"/>
        <v>135.29999999999993</v>
      </c>
      <c r="B121" s="23" t="s">
        <v>18</v>
      </c>
      <c r="C121" s="23" t="s">
        <v>73</v>
      </c>
      <c r="D121" s="37" t="s">
        <v>58</v>
      </c>
      <c r="E121" s="24">
        <v>4</v>
      </c>
    </row>
    <row r="122" spans="1:5" s="8" customFormat="1" ht="15">
      <c r="A122" s="9">
        <f t="shared" si="0"/>
        <v>139.29999999999993</v>
      </c>
      <c r="B122" s="23" t="s">
        <v>7</v>
      </c>
      <c r="C122" s="23" t="s">
        <v>8</v>
      </c>
      <c r="D122" s="37" t="s">
        <v>59</v>
      </c>
      <c r="E122" s="24">
        <v>7.7</v>
      </c>
    </row>
    <row r="123" spans="1:5" s="8" customFormat="1" ht="15">
      <c r="A123" s="9">
        <f t="shared" si="0"/>
        <v>146.99999999999991</v>
      </c>
      <c r="B123" s="23" t="s">
        <v>7</v>
      </c>
      <c r="C123" s="23" t="s">
        <v>8</v>
      </c>
      <c r="D123" s="37" t="s">
        <v>43</v>
      </c>
      <c r="E123" s="24">
        <v>0.1</v>
      </c>
    </row>
    <row r="124" spans="1:5" s="8" customFormat="1" ht="69" customHeight="1">
      <c r="A124" s="9">
        <f t="shared" si="0"/>
        <v>147.0999999999999</v>
      </c>
      <c r="B124" s="4"/>
      <c r="C124" s="5"/>
      <c r="D124" s="25" t="s">
        <v>129</v>
      </c>
      <c r="E124" s="7"/>
    </row>
    <row r="125" spans="1:5" s="8" customFormat="1" ht="15">
      <c r="A125" s="9">
        <f t="shared" si="0"/>
        <v>147.0999999999999</v>
      </c>
      <c r="B125" s="40" t="s">
        <v>7</v>
      </c>
      <c r="C125" s="40" t="s">
        <v>5</v>
      </c>
      <c r="D125" s="35" t="s">
        <v>42</v>
      </c>
      <c r="E125" s="9">
        <v>0.1</v>
      </c>
    </row>
    <row r="126" spans="1:5" s="8" customFormat="1" ht="15">
      <c r="A126" s="9">
        <f t="shared" si="0"/>
        <v>147.1999999999999</v>
      </c>
      <c r="B126" s="41" t="s">
        <v>18</v>
      </c>
      <c r="C126" s="41" t="s">
        <v>8</v>
      </c>
      <c r="D126" s="35" t="s">
        <v>128</v>
      </c>
      <c r="E126" s="9">
        <v>2.2</v>
      </c>
    </row>
    <row r="127" spans="1:5" s="8" customFormat="1" ht="15">
      <c r="A127" s="9">
        <f t="shared" si="0"/>
        <v>149.3999999999999</v>
      </c>
      <c r="B127" s="41" t="s">
        <v>18</v>
      </c>
      <c r="C127" s="41" t="s">
        <v>14</v>
      </c>
      <c r="D127" s="35" t="s">
        <v>74</v>
      </c>
      <c r="E127" s="9">
        <v>0.6</v>
      </c>
    </row>
    <row r="128" spans="1:5" s="8" customFormat="1" ht="15">
      <c r="A128" s="9">
        <f t="shared" si="0"/>
        <v>149.9999999999999</v>
      </c>
      <c r="B128" s="41" t="s">
        <v>7</v>
      </c>
      <c r="C128" s="41" t="s">
        <v>16</v>
      </c>
      <c r="D128" s="35" t="s">
        <v>65</v>
      </c>
      <c r="E128" s="9">
        <v>0.1</v>
      </c>
    </row>
    <row r="129" spans="1:5" s="8" customFormat="1" ht="15">
      <c r="A129" s="9">
        <f t="shared" si="0"/>
        <v>150.09999999999988</v>
      </c>
      <c r="B129" s="41" t="s">
        <v>18</v>
      </c>
      <c r="C129" s="41" t="s">
        <v>8</v>
      </c>
      <c r="D129" s="35" t="s">
        <v>66</v>
      </c>
      <c r="E129" s="9">
        <v>1.7</v>
      </c>
    </row>
    <row r="130" spans="1:5" s="8" customFormat="1" ht="15">
      <c r="A130" s="9">
        <f t="shared" si="0"/>
        <v>151.79999999999987</v>
      </c>
      <c r="B130" s="41" t="s">
        <v>18</v>
      </c>
      <c r="C130" s="41" t="s">
        <v>10</v>
      </c>
      <c r="D130" s="35" t="s">
        <v>67</v>
      </c>
      <c r="E130" s="9">
        <v>0.8</v>
      </c>
    </row>
    <row r="131" spans="1:5" s="8" customFormat="1" ht="15">
      <c r="A131" s="9">
        <f t="shared" si="0"/>
        <v>152.59999999999988</v>
      </c>
      <c r="B131" s="41" t="s">
        <v>7</v>
      </c>
      <c r="C131" s="41" t="s">
        <v>8</v>
      </c>
      <c r="D131" s="35" t="s">
        <v>41</v>
      </c>
      <c r="E131" s="9">
        <v>1.9</v>
      </c>
    </row>
    <row r="132" spans="1:5" s="8" customFormat="1" ht="15">
      <c r="A132" s="9">
        <f t="shared" si="0"/>
        <v>154.4999999999999</v>
      </c>
      <c r="B132" s="41" t="s">
        <v>7</v>
      </c>
      <c r="C132" s="41" t="s">
        <v>5</v>
      </c>
      <c r="D132" s="35" t="s">
        <v>130</v>
      </c>
      <c r="E132" s="9">
        <v>0.6</v>
      </c>
    </row>
    <row r="133" spans="1:5" s="8" customFormat="1" ht="15">
      <c r="A133" s="9">
        <f t="shared" si="0"/>
        <v>155.09999999999988</v>
      </c>
      <c r="B133" s="41" t="s">
        <v>18</v>
      </c>
      <c r="C133" s="41" t="s">
        <v>8</v>
      </c>
      <c r="D133" s="35" t="s">
        <v>132</v>
      </c>
      <c r="E133" s="9">
        <v>0.6</v>
      </c>
    </row>
    <row r="134" spans="1:5" s="8" customFormat="1" ht="15">
      <c r="A134" s="9">
        <f t="shared" si="0"/>
        <v>155.69999999999987</v>
      </c>
      <c r="B134" s="41" t="s">
        <v>7</v>
      </c>
      <c r="C134" s="41" t="s">
        <v>8</v>
      </c>
      <c r="D134" s="35" t="s">
        <v>131</v>
      </c>
      <c r="E134" s="9">
        <v>0.3</v>
      </c>
    </row>
    <row r="135" spans="1:5" s="8" customFormat="1" ht="15">
      <c r="A135" s="9">
        <f t="shared" si="0"/>
        <v>155.9999999999999</v>
      </c>
      <c r="B135" s="41" t="s">
        <v>7</v>
      </c>
      <c r="C135" s="41" t="s">
        <v>5</v>
      </c>
      <c r="D135" s="35" t="s">
        <v>37</v>
      </c>
      <c r="E135" s="9">
        <v>0.3</v>
      </c>
    </row>
    <row r="136" spans="1:5" s="8" customFormat="1" ht="45">
      <c r="A136" s="9">
        <f t="shared" si="0"/>
        <v>156.2999999999999</v>
      </c>
      <c r="B136" s="41" t="s">
        <v>18</v>
      </c>
      <c r="C136" s="41" t="s">
        <v>53</v>
      </c>
      <c r="D136" s="35" t="s">
        <v>133</v>
      </c>
      <c r="E136" s="9">
        <v>3</v>
      </c>
    </row>
    <row r="137" spans="1:5" s="8" customFormat="1" ht="30">
      <c r="A137" s="9">
        <f t="shared" si="0"/>
        <v>159.2999999999999</v>
      </c>
      <c r="B137" s="10" t="s">
        <v>18</v>
      </c>
      <c r="C137" s="10" t="s">
        <v>8</v>
      </c>
      <c r="D137" s="35" t="s">
        <v>60</v>
      </c>
      <c r="E137" s="9">
        <v>0.6</v>
      </c>
    </row>
    <row r="138" spans="1:5" s="8" customFormat="1" ht="15">
      <c r="A138" s="9">
        <f t="shared" si="0"/>
        <v>159.8999999999999</v>
      </c>
      <c r="B138" s="10" t="s">
        <v>7</v>
      </c>
      <c r="C138" s="10" t="s">
        <v>5</v>
      </c>
      <c r="D138" s="35" t="s">
        <v>28</v>
      </c>
      <c r="E138" s="9">
        <v>1.2</v>
      </c>
    </row>
    <row r="139" spans="1:5" s="8" customFormat="1" ht="15">
      <c r="A139" s="9">
        <f t="shared" si="0"/>
        <v>161.09999999999988</v>
      </c>
      <c r="B139" s="10" t="s">
        <v>18</v>
      </c>
      <c r="C139" s="10" t="s">
        <v>8</v>
      </c>
      <c r="D139" s="35" t="s">
        <v>61</v>
      </c>
      <c r="E139" s="9">
        <v>1.2</v>
      </c>
    </row>
    <row r="140" spans="1:5" s="8" customFormat="1" ht="15">
      <c r="A140" s="9">
        <f aca="true" t="shared" si="2" ref="A140:A171">+A139+E139</f>
        <v>162.29999999999987</v>
      </c>
      <c r="B140" s="10" t="s">
        <v>7</v>
      </c>
      <c r="C140" s="10" t="s">
        <v>5</v>
      </c>
      <c r="D140" s="35" t="s">
        <v>35</v>
      </c>
      <c r="E140" s="9">
        <v>1.4</v>
      </c>
    </row>
    <row r="141" spans="1:5" s="8" customFormat="1" ht="15">
      <c r="A141" s="9">
        <f t="shared" si="2"/>
        <v>163.69999999999987</v>
      </c>
      <c r="B141" s="10" t="s">
        <v>18</v>
      </c>
      <c r="C141" s="10" t="s">
        <v>8</v>
      </c>
      <c r="D141" s="35" t="s">
        <v>34</v>
      </c>
      <c r="E141" s="9">
        <v>0.4</v>
      </c>
    </row>
    <row r="142" spans="1:5" s="8" customFormat="1" ht="30">
      <c r="A142" s="9">
        <f t="shared" si="2"/>
        <v>164.09999999999988</v>
      </c>
      <c r="B142" s="10" t="s">
        <v>7</v>
      </c>
      <c r="C142" s="10" t="s">
        <v>16</v>
      </c>
      <c r="D142" s="35" t="s">
        <v>134</v>
      </c>
      <c r="E142" s="9">
        <v>2.5</v>
      </c>
    </row>
    <row r="143" spans="1:5" s="8" customFormat="1" ht="30">
      <c r="A143" s="9">
        <f t="shared" si="2"/>
        <v>166.59999999999988</v>
      </c>
      <c r="B143" s="10" t="s">
        <v>135</v>
      </c>
      <c r="C143" s="10" t="s">
        <v>63</v>
      </c>
      <c r="D143" s="35" t="s">
        <v>136</v>
      </c>
      <c r="E143" s="9">
        <v>0.1</v>
      </c>
    </row>
    <row r="144" spans="1:5" s="8" customFormat="1" ht="15.75" customHeight="1">
      <c r="A144" s="9">
        <f t="shared" si="2"/>
        <v>166.69999999999987</v>
      </c>
      <c r="B144" s="10" t="s">
        <v>23</v>
      </c>
      <c r="C144" s="10" t="s">
        <v>8</v>
      </c>
      <c r="D144" s="35" t="s">
        <v>137</v>
      </c>
      <c r="E144" s="9">
        <v>1.3</v>
      </c>
    </row>
    <row r="145" spans="1:5" s="8" customFormat="1" ht="15" customHeight="1">
      <c r="A145" s="9">
        <f t="shared" si="2"/>
        <v>167.9999999999999</v>
      </c>
      <c r="B145" s="29" t="s">
        <v>7</v>
      </c>
      <c r="C145" s="47" t="s">
        <v>30</v>
      </c>
      <c r="D145" s="48" t="s">
        <v>138</v>
      </c>
      <c r="E145" s="49">
        <v>0.3</v>
      </c>
    </row>
    <row r="146" spans="1:5" s="8" customFormat="1" ht="15">
      <c r="A146" s="9">
        <f t="shared" si="2"/>
        <v>168.2999999999999</v>
      </c>
      <c r="B146" s="50" t="s">
        <v>7</v>
      </c>
      <c r="C146" s="51" t="s">
        <v>10</v>
      </c>
      <c r="D146" s="52" t="s">
        <v>139</v>
      </c>
      <c r="E146" s="53">
        <v>0.1</v>
      </c>
    </row>
    <row r="147" spans="1:5" s="8" customFormat="1" ht="15">
      <c r="A147" s="9">
        <f t="shared" si="2"/>
        <v>168.3999999999999</v>
      </c>
      <c r="B147" s="50" t="s">
        <v>7</v>
      </c>
      <c r="C147" s="51" t="s">
        <v>8</v>
      </c>
      <c r="D147" s="52" t="s">
        <v>107</v>
      </c>
      <c r="E147" s="53">
        <v>0.1</v>
      </c>
    </row>
    <row r="148" spans="1:5" s="8" customFormat="1" ht="15">
      <c r="A148" s="9">
        <f t="shared" si="2"/>
        <v>168.4999999999999</v>
      </c>
      <c r="B148" s="50" t="s">
        <v>7</v>
      </c>
      <c r="C148" s="51" t="s">
        <v>5</v>
      </c>
      <c r="D148" s="52" t="s">
        <v>106</v>
      </c>
      <c r="E148" s="53">
        <v>0.2</v>
      </c>
    </row>
    <row r="149" spans="1:5" s="8" customFormat="1" ht="30">
      <c r="A149" s="9">
        <f t="shared" si="2"/>
        <v>168.69999999999987</v>
      </c>
      <c r="B149" s="50" t="s">
        <v>18</v>
      </c>
      <c r="C149" s="51" t="s">
        <v>8</v>
      </c>
      <c r="D149" s="52" t="s">
        <v>140</v>
      </c>
      <c r="E149" s="53">
        <v>0.9</v>
      </c>
    </row>
    <row r="150" spans="1:5" s="8" customFormat="1" ht="15">
      <c r="A150" s="9">
        <f t="shared" si="2"/>
        <v>169.59999999999988</v>
      </c>
      <c r="B150" s="50" t="s">
        <v>18</v>
      </c>
      <c r="C150" s="51" t="s">
        <v>10</v>
      </c>
      <c r="D150" s="52" t="s">
        <v>141</v>
      </c>
      <c r="E150" s="53">
        <v>0</v>
      </c>
    </row>
    <row r="151" spans="1:5" s="8" customFormat="1" ht="15.75" customHeight="1">
      <c r="A151" s="9">
        <f t="shared" si="2"/>
        <v>169.59999999999988</v>
      </c>
      <c r="B151" s="50" t="s">
        <v>18</v>
      </c>
      <c r="C151" s="51" t="s">
        <v>33</v>
      </c>
      <c r="D151" s="52" t="s">
        <v>142</v>
      </c>
      <c r="E151" s="53">
        <v>1</v>
      </c>
    </row>
    <row r="152" spans="1:5" s="8" customFormat="1" ht="15">
      <c r="A152" s="9">
        <f t="shared" si="2"/>
        <v>170.59999999999988</v>
      </c>
      <c r="B152" s="50" t="s">
        <v>18</v>
      </c>
      <c r="C152" s="51" t="s">
        <v>10</v>
      </c>
      <c r="D152" s="52" t="s">
        <v>143</v>
      </c>
      <c r="E152" s="53">
        <v>0.1</v>
      </c>
    </row>
    <row r="153" spans="1:5" s="8" customFormat="1" ht="15">
      <c r="A153" s="9">
        <f t="shared" si="2"/>
        <v>170.69999999999987</v>
      </c>
      <c r="B153" s="50" t="s">
        <v>7</v>
      </c>
      <c r="C153" s="51" t="s">
        <v>8</v>
      </c>
      <c r="D153" s="52" t="s">
        <v>111</v>
      </c>
      <c r="E153" s="53">
        <v>1.1</v>
      </c>
    </row>
    <row r="154" spans="1:5" s="8" customFormat="1" ht="15" customHeight="1">
      <c r="A154" s="9">
        <f t="shared" si="2"/>
        <v>171.79999999999987</v>
      </c>
      <c r="B154" s="50" t="s">
        <v>23</v>
      </c>
      <c r="C154" s="51" t="s">
        <v>8</v>
      </c>
      <c r="D154" s="52" t="s">
        <v>144</v>
      </c>
      <c r="E154" s="53">
        <v>0.7</v>
      </c>
    </row>
    <row r="155" spans="1:5" s="8" customFormat="1" ht="15" customHeight="1">
      <c r="A155" s="9">
        <f t="shared" si="2"/>
        <v>172.49999999999986</v>
      </c>
      <c r="B155" s="50" t="s">
        <v>23</v>
      </c>
      <c r="C155" s="51" t="s">
        <v>8</v>
      </c>
      <c r="D155" s="52" t="s">
        <v>145</v>
      </c>
      <c r="E155" s="53">
        <v>0.5</v>
      </c>
    </row>
    <row r="156" spans="1:5" s="8" customFormat="1" ht="15.75" customHeight="1">
      <c r="A156" s="9">
        <f t="shared" si="2"/>
        <v>172.99999999999986</v>
      </c>
      <c r="B156" s="50" t="s">
        <v>23</v>
      </c>
      <c r="C156" s="51" t="s">
        <v>8</v>
      </c>
      <c r="D156" s="52" t="s">
        <v>146</v>
      </c>
      <c r="E156" s="53">
        <v>1.4</v>
      </c>
    </row>
    <row r="157" spans="1:5" s="8" customFormat="1" ht="15">
      <c r="A157" s="9">
        <f t="shared" si="2"/>
        <v>174.39999999999986</v>
      </c>
      <c r="B157" s="10" t="s">
        <v>18</v>
      </c>
      <c r="C157" s="10" t="s">
        <v>8</v>
      </c>
      <c r="D157" s="35" t="s">
        <v>32</v>
      </c>
      <c r="E157" s="9">
        <v>1.9</v>
      </c>
    </row>
    <row r="158" spans="1:5" s="8" customFormat="1" ht="60">
      <c r="A158" s="9">
        <f t="shared" si="2"/>
        <v>176.29999999999987</v>
      </c>
      <c r="B158" s="23" t="s">
        <v>18</v>
      </c>
      <c r="C158" s="23" t="s">
        <v>62</v>
      </c>
      <c r="D158" s="54" t="s">
        <v>170</v>
      </c>
      <c r="E158" s="9">
        <v>5.1</v>
      </c>
    </row>
    <row r="159" spans="1:5" s="32" customFormat="1" ht="30">
      <c r="A159" s="9">
        <f t="shared" si="2"/>
        <v>181.39999999999986</v>
      </c>
      <c r="B159" s="29" t="s">
        <v>7</v>
      </c>
      <c r="C159" s="47" t="s">
        <v>5</v>
      </c>
      <c r="D159" s="48" t="s">
        <v>169</v>
      </c>
      <c r="E159" s="49">
        <v>0.2</v>
      </c>
    </row>
    <row r="160" spans="1:5" s="32" customFormat="1" ht="30">
      <c r="A160" s="9">
        <f t="shared" si="2"/>
        <v>181.59999999999985</v>
      </c>
      <c r="B160" s="50" t="s">
        <v>7</v>
      </c>
      <c r="C160" s="51" t="s">
        <v>5</v>
      </c>
      <c r="D160" s="52" t="s">
        <v>171</v>
      </c>
      <c r="E160" s="53">
        <v>0.6</v>
      </c>
    </row>
    <row r="161" spans="1:5" s="32" customFormat="1" ht="30">
      <c r="A161" s="9">
        <f t="shared" si="2"/>
        <v>182.19999999999985</v>
      </c>
      <c r="B161" s="50" t="s">
        <v>7</v>
      </c>
      <c r="C161" s="51" t="s">
        <v>8</v>
      </c>
      <c r="D161" s="52" t="s">
        <v>152</v>
      </c>
      <c r="E161" s="53">
        <v>0.4</v>
      </c>
    </row>
    <row r="162" spans="1:5" s="32" customFormat="1" ht="30">
      <c r="A162" s="9">
        <f t="shared" si="2"/>
        <v>182.59999999999985</v>
      </c>
      <c r="B162" s="50" t="s">
        <v>23</v>
      </c>
      <c r="C162" s="51" t="s">
        <v>8</v>
      </c>
      <c r="D162" s="52" t="s">
        <v>172</v>
      </c>
      <c r="E162" s="53">
        <v>0</v>
      </c>
    </row>
    <row r="163" spans="1:5" s="32" customFormat="1" ht="15">
      <c r="A163" s="9">
        <f t="shared" si="2"/>
        <v>182.59999999999985</v>
      </c>
      <c r="B163" s="50" t="s">
        <v>7</v>
      </c>
      <c r="C163" s="51" t="s">
        <v>5</v>
      </c>
      <c r="D163" s="52" t="s">
        <v>147</v>
      </c>
      <c r="E163" s="53">
        <v>0.2</v>
      </c>
    </row>
    <row r="164" spans="1:5" s="32" customFormat="1" ht="30">
      <c r="A164" s="9">
        <f t="shared" si="2"/>
        <v>182.79999999999984</v>
      </c>
      <c r="B164" s="50" t="s">
        <v>18</v>
      </c>
      <c r="C164" s="51" t="s">
        <v>8</v>
      </c>
      <c r="D164" s="52" t="s">
        <v>148</v>
      </c>
      <c r="E164" s="53">
        <v>2</v>
      </c>
    </row>
    <row r="165" spans="1:5" s="32" customFormat="1" ht="15" customHeight="1">
      <c r="A165" s="9">
        <f t="shared" si="2"/>
        <v>184.79999999999984</v>
      </c>
      <c r="B165" s="50" t="s">
        <v>23</v>
      </c>
      <c r="C165" s="51" t="s">
        <v>53</v>
      </c>
      <c r="D165" s="52" t="s">
        <v>27</v>
      </c>
      <c r="E165" s="53">
        <v>0.2</v>
      </c>
    </row>
    <row r="166" spans="1:5" s="32" customFormat="1" ht="15">
      <c r="A166" s="9">
        <f t="shared" si="2"/>
        <v>184.99999999999983</v>
      </c>
      <c r="B166" s="50" t="s">
        <v>7</v>
      </c>
      <c r="C166" s="51" t="s">
        <v>5</v>
      </c>
      <c r="D166" s="52" t="s">
        <v>149</v>
      </c>
      <c r="E166" s="53">
        <v>0.2</v>
      </c>
    </row>
    <row r="167" spans="1:5" s="32" customFormat="1" ht="30">
      <c r="A167" s="9">
        <f t="shared" si="2"/>
        <v>185.19999999999982</v>
      </c>
      <c r="B167" s="29" t="s">
        <v>18</v>
      </c>
      <c r="C167" s="29" t="s">
        <v>8</v>
      </c>
      <c r="D167" s="30" t="s">
        <v>151</v>
      </c>
      <c r="E167" s="28">
        <v>0.4</v>
      </c>
    </row>
    <row r="168" spans="1:5" s="32" customFormat="1" ht="30">
      <c r="A168" s="9">
        <f t="shared" si="2"/>
        <v>185.59999999999982</v>
      </c>
      <c r="B168" s="29" t="s">
        <v>18</v>
      </c>
      <c r="C168" s="29" t="s">
        <v>8</v>
      </c>
      <c r="D168" s="30" t="s">
        <v>150</v>
      </c>
      <c r="E168" s="28">
        <v>3.5</v>
      </c>
    </row>
    <row r="169" spans="1:5" s="8" customFormat="1" ht="30">
      <c r="A169" s="9">
        <f t="shared" si="2"/>
        <v>189.09999999999982</v>
      </c>
      <c r="B169" s="10" t="s">
        <v>29</v>
      </c>
      <c r="C169" s="10" t="s">
        <v>63</v>
      </c>
      <c r="D169" s="35" t="s">
        <v>153</v>
      </c>
      <c r="E169" s="9">
        <v>0.6</v>
      </c>
    </row>
    <row r="170" spans="1:5" s="8" customFormat="1" ht="45">
      <c r="A170" s="9">
        <f t="shared" si="2"/>
        <v>189.69999999999982</v>
      </c>
      <c r="B170" s="10" t="s">
        <v>18</v>
      </c>
      <c r="C170" s="10" t="s">
        <v>8</v>
      </c>
      <c r="D170" s="35" t="s">
        <v>173</v>
      </c>
      <c r="E170" s="9">
        <v>13.6</v>
      </c>
    </row>
    <row r="171" spans="1:5" s="8" customFormat="1" ht="46.5" customHeight="1">
      <c r="A171" s="9">
        <f t="shared" si="2"/>
        <v>203.2999999999998</v>
      </c>
      <c r="B171" s="42"/>
      <c r="C171" s="43"/>
      <c r="D171" s="26" t="s">
        <v>81</v>
      </c>
      <c r="E171" s="9"/>
    </row>
  </sheetData>
  <sheetProtection/>
  <mergeCells count="5">
    <mergeCell ref="A2:E2"/>
    <mergeCell ref="A3:E3"/>
    <mergeCell ref="A4:E4"/>
    <mergeCell ref="A5:E5"/>
    <mergeCell ref="A1:E1"/>
  </mergeCells>
  <printOptions horizontalCentered="1"/>
  <pageMargins left="1.5" right="1.5" top="1" bottom="0.75" header="0.25" footer="0.25"/>
  <pageSetup horizontalDpi="600" verticalDpi="600" orientation="portrait" scale="90"/>
  <headerFooter alignWithMargins="0">
    <oddFooter>&amp;C&amp;8BL=BEAR LEFT  BR=BEAR RIGHT  ST=STRAIGHT CO=CONTINUE  T=TURN
&amp;10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Sian Echard</cp:lastModifiedBy>
  <cp:lastPrinted>2011-12-02T02:38:26Z</cp:lastPrinted>
  <dcterms:created xsi:type="dcterms:W3CDTF">1998-06-30T20:04:50Z</dcterms:created>
  <dcterms:modified xsi:type="dcterms:W3CDTF">2020-09-08T20:59:37Z</dcterms:modified>
  <cp:category/>
  <cp:version/>
  <cp:contentType/>
  <cp:contentStatus/>
</cp:coreProperties>
</file>