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594bdf65625237d/Documents/Colin/Rando/2025 Season/LM 300 Beaches Beer Ferries/"/>
    </mc:Choice>
  </mc:AlternateContent>
  <xr:revisionPtr revIDLastSave="22" documentId="8_{AF300982-5C03-47B1-9253-090F102D48AB}" xr6:coauthVersionLast="47" xr6:coauthVersionMax="47" xr10:uidLastSave="{84141A19-1DEF-4317-B866-1766F1537A09}"/>
  <bookViews>
    <workbookView xWindow="-108" yWindow="-108" windowWidth="23256" windowHeight="12576" xr2:uid="{4BC04DC2-01F0-4C65-93A2-BAB65756C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9" i="1" l="1"/>
  <c r="F210" i="1"/>
  <c r="F211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165" i="1"/>
  <c r="F156" i="1"/>
  <c r="F157" i="1"/>
  <c r="F158" i="1"/>
  <c r="F159" i="1"/>
  <c r="F160" i="1"/>
  <c r="F161" i="1"/>
  <c r="F155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38" i="1"/>
  <c r="F36" i="1"/>
  <c r="F29" i="1"/>
  <c r="F30" i="1"/>
  <c r="F31" i="1"/>
  <c r="F32" i="1"/>
  <c r="F33" i="1"/>
  <c r="F34" i="1"/>
  <c r="F35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12" i="1"/>
  <c r="F100" i="1"/>
  <c r="F101" i="1"/>
  <c r="F102" i="1"/>
  <c r="F103" i="1"/>
  <c r="F104" i="1"/>
  <c r="F105" i="1"/>
  <c r="F106" i="1"/>
  <c r="F107" i="1"/>
  <c r="F108" i="1"/>
  <c r="F109" i="1"/>
  <c r="F99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78" i="1"/>
  <c r="F79" i="1"/>
  <c r="F80" i="1"/>
  <c r="F81" i="1"/>
  <c r="F82" i="1"/>
  <c r="F83" i="1"/>
  <c r="F84" i="1"/>
  <c r="F77" i="1"/>
  <c r="F62" i="1"/>
  <c r="F63" i="1"/>
  <c r="F64" i="1"/>
  <c r="F65" i="1"/>
  <c r="F66" i="1"/>
  <c r="F67" i="1"/>
  <c r="F68" i="1"/>
  <c r="F55" i="1"/>
  <c r="F54" i="1"/>
  <c r="F49" i="1"/>
  <c r="F50" i="1"/>
  <c r="F51" i="1"/>
  <c r="F52" i="1"/>
  <c r="F53" i="1"/>
  <c r="F56" i="1"/>
  <c r="F57" i="1"/>
  <c r="F58" i="1"/>
  <c r="F59" i="1"/>
  <c r="F60" i="1"/>
  <c r="F61" i="1"/>
  <c r="F69" i="1"/>
  <c r="F70" i="1"/>
  <c r="F71" i="1"/>
  <c r="F72" i="1"/>
  <c r="F73" i="1"/>
  <c r="F74" i="1"/>
  <c r="F75" i="1"/>
  <c r="F48" i="1"/>
  <c r="F39" i="1"/>
  <c r="F40" i="1"/>
  <c r="F41" i="1"/>
  <c r="F42" i="1"/>
  <c r="F43" i="1"/>
  <c r="F44" i="1"/>
  <c r="F45" i="1"/>
  <c r="F46" i="1"/>
  <c r="F28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9" i="1"/>
</calcChain>
</file>

<file path=xl/sharedStrings.xml><?xml version="1.0" encoding="utf-8"?>
<sst xmlns="http://schemas.openxmlformats.org/spreadsheetml/2006/main" count="595" uniqueCount="234">
  <si>
    <t>Turn</t>
  </si>
  <si>
    <t>Description</t>
  </si>
  <si>
    <t>L</t>
  </si>
  <si>
    <t>W</t>
  </si>
  <si>
    <t>R</t>
  </si>
  <si>
    <t>N</t>
  </si>
  <si>
    <t>Highbury St</t>
  </si>
  <si>
    <t>E</t>
  </si>
  <si>
    <t>Point Grey Rd</t>
  </si>
  <si>
    <t>S</t>
  </si>
  <si>
    <t>Stephens St</t>
  </si>
  <si>
    <t>Fir St</t>
  </si>
  <si>
    <t>Moberly Rd</t>
  </si>
  <si>
    <t>Quebec St</t>
  </si>
  <si>
    <t>Union St</t>
  </si>
  <si>
    <t>Vernon (bike chute)</t>
  </si>
  <si>
    <t>Adanac St</t>
  </si>
  <si>
    <t>Cassiar St, X East Hastings, CO Cassiar North</t>
  </si>
  <si>
    <t>CONTROL #1 Gallant Av @ Panorama Dr</t>
  </si>
  <si>
    <t>YOUR CHOICE</t>
  </si>
  <si>
    <t>UT</t>
  </si>
  <si>
    <t>S &amp; W</t>
  </si>
  <si>
    <t>Forbes Av</t>
  </si>
  <si>
    <t>Garderner Av</t>
  </si>
  <si>
    <t>Then turn right immediately after railway bridge, CO path</t>
  </si>
  <si>
    <t>Argyle Av</t>
  </si>
  <si>
    <t>Bellevue Av</t>
  </si>
  <si>
    <t>Marine Dr</t>
  </si>
  <si>
    <t>@ Roundabout X Overpass</t>
  </si>
  <si>
    <t>Horseshoe Bay Dr</t>
  </si>
  <si>
    <t>Onto overpass and ramp to enter Hwy 99 North</t>
  </si>
  <si>
    <t>BR</t>
  </si>
  <si>
    <t>N &amp; W</t>
  </si>
  <si>
    <t>Take Brunswick Rd exit and go under overpass to “bus stop”</t>
  </si>
  <si>
    <t>CONTROL #2 Bus Stop, answer question on control card, “Northernmost bus stop of Greater Vancouver Transit System.”</t>
  </si>
  <si>
    <t>Turn right and then right again to reenter Hwy 99 South</t>
  </si>
  <si>
    <t>CO</t>
  </si>
  <si>
    <t>Hwy 99 to Marine Dr exit</t>
  </si>
  <si>
    <t>Marine Dr, X overpass to roundabout</t>
  </si>
  <si>
    <t>L&amp;R</t>
  </si>
  <si>
    <t>N&amp;S</t>
  </si>
  <si>
    <t>Turn left onto ramp to access Lions Gate Bride, west sidewalk, then sharp right to cross bridge</t>
  </si>
  <si>
    <t>W/S/E</t>
  </si>
  <si>
    <t>X Burrard Street Bridge</t>
  </si>
  <si>
    <t>Cornwall Av</t>
  </si>
  <si>
    <t>Chestnut St</t>
  </si>
  <si>
    <t>Ogden St</t>
  </si>
  <si>
    <t>Maple St</t>
  </si>
  <si>
    <t>McNicoll Av</t>
  </si>
  <si>
    <t>Arbutus St</t>
  </si>
  <si>
    <t>Through parking lot past tennis courts and left onto path parallel to Cornwall Av</t>
  </si>
  <si>
    <t>N&amp;W</t>
  </si>
  <si>
    <t>L/R/L</t>
  </si>
  <si>
    <t>S/W/S</t>
  </si>
  <si>
    <t>NW Marine Dr</t>
  </si>
  <si>
    <t>CO NW Marine Dr after stop sign</t>
  </si>
  <si>
    <t>CONTROL #3 @ Trail #7 trailhead steps east of public washroom. ANSWER QUESTION ON CONTROL CARD</t>
  </si>
  <si>
    <t>Old Marine Dr</t>
  </si>
  <si>
    <t>SW Marine Dr</t>
  </si>
  <si>
    <t>Short sharp right onto Kulluhun Dr</t>
  </si>
  <si>
    <t>E&amp;S</t>
  </si>
  <si>
    <t>Immediate left onto Salish Dr</t>
  </si>
  <si>
    <t>Dunbar St</t>
  </si>
  <si>
    <t>Collingwood St</t>
  </si>
  <si>
    <t>Blenheim St</t>
  </si>
  <si>
    <t>Celtic Av</t>
  </si>
  <si>
    <t>Carnovon St</t>
  </si>
  <si>
    <t>Arbutus Greenway path</t>
  </si>
  <si>
    <t>Milton St</t>
  </si>
  <si>
    <t>R&amp;BL</t>
  </si>
  <si>
    <t>N&amp;E</t>
  </si>
  <si>
    <t xml:space="preserve">Fergusson Rd to end of pavement at Iona Park, public washroom.  </t>
  </si>
  <si>
    <t>CONTROL #4 Iona Beach Park, public washroom</t>
  </si>
  <si>
    <t>X &amp; BL</t>
  </si>
  <si>
    <t>Cross Miller Rd, then merge slight left onto bike path</t>
  </si>
  <si>
    <t>Bike path, follow signs for Airport Rd</t>
  </si>
  <si>
    <t>Russ Baker Rd and cross No.2 Rd Bridge</t>
  </si>
  <si>
    <t>Westminster Hwy</t>
  </si>
  <si>
    <t>River Rd to end of pavement</t>
  </si>
  <si>
    <t>BL</t>
  </si>
  <si>
    <t>At end of trail proceed towards Moncton @ NO.1 Rd, watch signs</t>
  </si>
  <si>
    <t>CONTROL #5 Moncton St @ NO.1 Rd</t>
  </si>
  <si>
    <t>Moncton St</t>
  </si>
  <si>
    <t>London Rd past Diplomat Café</t>
  </si>
  <si>
    <t>R&amp;L</t>
  </si>
  <si>
    <t>S&amp;E</t>
  </si>
  <si>
    <t>Dyke Rd</t>
  </si>
  <si>
    <t>NO.3 Rd</t>
  </si>
  <si>
    <t>Finn Rd</t>
  </si>
  <si>
    <t>NO.4 Rd</t>
  </si>
  <si>
    <t>NO.5 Rd</t>
  </si>
  <si>
    <t>Rice Mill Rd, then X overpass above Hwy 99</t>
  </si>
  <si>
    <t>Unmarked road past bike shuttle stop, merge slight left onto Hwy 99, then BR onto exit 32</t>
  </si>
  <si>
    <t>Sidaway Rd</t>
  </si>
  <si>
    <t>Westminster Hwy bike path</t>
  </si>
  <si>
    <t>NO.9 Rd</t>
  </si>
  <si>
    <t>N/W/S</t>
  </si>
  <si>
    <t>Then sharp right to access Annacis Channel Bridge, follow west sidewalk to Cliveden Av intersection</t>
  </si>
  <si>
    <t>X</t>
  </si>
  <si>
    <t>S&amp;W</t>
  </si>
  <si>
    <t>Onto exit ramp, BL onto path and right onto Weigh Scale Rd</t>
  </si>
  <si>
    <t>River Rd</t>
  </si>
  <si>
    <t>NW</t>
  </si>
  <si>
    <t>River Rd @ T-Junction</t>
  </si>
  <si>
    <t>Onto millennial path, go under Hwy 99</t>
  </si>
  <si>
    <t>CAUTION: BLIND CORNERS!</t>
  </si>
  <si>
    <t>Ferry Rd</t>
  </si>
  <si>
    <t>SW</t>
  </si>
  <si>
    <t>Elliot St</t>
  </si>
  <si>
    <t>River Rd, West</t>
  </si>
  <si>
    <t>CONTROL #6 George C Reifel Bird Sanctuary, black entrance gates. ANSWER QUESTION ON CONTROL CARD</t>
  </si>
  <si>
    <t>SE</t>
  </si>
  <si>
    <t>CONTROL #7 Ferry Terminal #620 bus stop,</t>
  </si>
  <si>
    <t>“Southernmost bus stop of Greater Vancouver transit system”</t>
  </si>
  <si>
    <t>ANSWER QUESTION ON CONTROL CARD</t>
  </si>
  <si>
    <t>NE</t>
  </si>
  <si>
    <t>Hwy 17 North</t>
  </si>
  <si>
    <t>E&amp;N</t>
  </si>
  <si>
    <t>Bike chute</t>
  </si>
  <si>
    <t>Nordel Way</t>
  </si>
  <si>
    <t>Weigh Scale Rd, then turn left onto path, go under AFB, then turn right and right again to access east sidewalk of AFB.</t>
  </si>
  <si>
    <t>W&amp;N</t>
  </si>
  <si>
    <t>Boundary Rd</t>
  </si>
  <si>
    <t>NO.7 Rd</t>
  </si>
  <si>
    <t>Cambie Rd</t>
  </si>
  <si>
    <t>Viking Way</t>
  </si>
  <si>
    <t>Vulcan Way</t>
  </si>
  <si>
    <t>Shell Rd</t>
  </si>
  <si>
    <t>River Dr</t>
  </si>
  <si>
    <t>Canada Line Bridge</t>
  </si>
  <si>
    <t>X Tracks, Ash St</t>
  </si>
  <si>
    <t>Laurel St</t>
  </si>
  <si>
    <t>Oak St</t>
  </si>
  <si>
    <t>Hudson St</t>
  </si>
  <si>
    <t>Cornish St</t>
  </si>
  <si>
    <t>Adera St @ Roundabout</t>
  </si>
  <si>
    <t>Matthews Av</t>
  </si>
  <si>
    <t>Cypress St</t>
  </si>
  <si>
    <t>In case of abandonment call organizer @ 778-319-2502</t>
  </si>
  <si>
    <t>In case of emergency call 911</t>
  </si>
  <si>
    <t>DiR</t>
  </si>
  <si>
    <t>GO</t>
  </si>
  <si>
    <t>KM</t>
  </si>
  <si>
    <t>Dollarton Hwy, bc Deep Cove Rd, bc Gallant Av</t>
  </si>
  <si>
    <t>Gallant Av, bc Deep Cove Rd, bc Dollarton Hwy, bc Main St, bc Cotton Rd</t>
  </si>
  <si>
    <t>Marine Dr Exit, bc Horseshoe Bay Dr</t>
  </si>
  <si>
    <t>Stanley Park Dr, bc Beach Av, bc Pacific Blvd</t>
  </si>
  <si>
    <t>Airport Rd, bc Grauer Rd</t>
  </si>
  <si>
    <t>Fergusson Rd, bc Templeton St</t>
  </si>
  <si>
    <t>Railway Av, bc Westwater, bc Dyke Rd</t>
  </si>
  <si>
    <t>Merge onto Fraserwood Way, bc Dyke Rd</t>
  </si>
  <si>
    <t>Onto River Rd, bc 62b St</t>
  </si>
  <si>
    <t>Robertson Rd, bc Westham Rd</t>
  </si>
  <si>
    <t>Salish Sea Way, bc Salish Sea Dr</t>
  </si>
  <si>
    <t>@ Roundabout CO River Rd, bc Bike path past wood mill</t>
  </si>
  <si>
    <t>East Blvd, bc Angus Dr</t>
  </si>
  <si>
    <t>West 1st Av</t>
  </si>
  <si>
    <t>West 2nd, pass under Granville Bridge, bc Lameys Mill Rd, bc Charleston</t>
  </si>
  <si>
    <t>West Kent Av, South</t>
  </si>
  <si>
    <t>West Kent, North</t>
  </si>
  <si>
    <t>Commodore Rd, bc West 1st Av</t>
  </si>
  <si>
    <t>Lynas Lane</t>
  </si>
  <si>
    <t>Low Level Rd, bc Esplanade</t>
  </si>
  <si>
    <t>2nd St West, bc 1st St West</t>
  </si>
  <si>
    <t>Welch St bc Bridge Rd North</t>
  </si>
  <si>
    <t>Onto Spirit Trail and right onto unmarked road past shopping mall</t>
  </si>
  <si>
    <t>Taylor Way, X Capilano River Bridge</t>
  </si>
  <si>
    <t>Exit to Stanley Park</t>
  </si>
  <si>
    <t>Seventh Av</t>
  </si>
  <si>
    <t>Railway Av</t>
  </si>
  <si>
    <t>W&amp;E</t>
  </si>
  <si>
    <t>Public Washrooms</t>
  </si>
  <si>
    <t>L/R</t>
  </si>
  <si>
    <t>N/E</t>
  </si>
  <si>
    <t>cross Dyke Rd to get on parallel bike path</t>
  </si>
  <si>
    <t>Through bike chute, West Mill Access (lights)</t>
  </si>
  <si>
    <t>CO Path past wood mill towards Roundabout</t>
  </si>
  <si>
    <t>Turn right at T-Junction after bridge, CO past boat marina @ end of path CO through parking lot and onto roundabout</t>
  </si>
  <si>
    <t>47A St</t>
  </si>
  <si>
    <t>River Rd West</t>
  </si>
  <si>
    <t>33A Av</t>
  </si>
  <si>
    <t>41B St</t>
  </si>
  <si>
    <t>X Cliveden Av to bike path</t>
  </si>
  <si>
    <t>FINISH CONTROL: CONGRATULATIONS!!!</t>
  </si>
  <si>
    <r>
      <t>X West 4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when clear and turn left</t>
    </r>
  </si>
  <si>
    <r>
      <t xml:space="preserve">Cambridge St, </t>
    </r>
    <r>
      <rPr>
        <b/>
        <sz val="10"/>
        <rFont val="Arial"/>
        <family val="2"/>
      </rPr>
      <t>very short sharp right</t>
    </r>
  </si>
  <si>
    <r>
      <t>Immediate</t>
    </r>
    <r>
      <rPr>
        <sz val="10"/>
        <rFont val="Arial"/>
        <family val="2"/>
      </rPr>
      <t xml:space="preserve"> left onto path, X Iron Workers Bridge, East sidewalk, take exit ramp</t>
    </r>
  </si>
  <si>
    <r>
      <t>3</t>
    </r>
    <r>
      <rPr>
        <vertAlign val="superscript"/>
        <sz val="10"/>
        <rFont val="Arial"/>
        <family val="2"/>
      </rPr>
      <t>rd</t>
    </r>
    <r>
      <rPr>
        <sz val="10"/>
        <rFont val="Arial"/>
        <family val="2"/>
      </rPr>
      <t xml:space="preserve"> St, West</t>
    </r>
  </si>
  <si>
    <r>
      <t>@ Stop sign</t>
    </r>
    <r>
      <rPr>
        <sz val="10"/>
        <rFont val="Arial"/>
        <family val="2"/>
      </rPr>
      <t>, unmarked road past shopping mall, then turn left onto Sp</t>
    </r>
    <r>
      <rPr>
        <b/>
        <sz val="10"/>
        <rFont val="Arial"/>
        <family val="2"/>
      </rPr>
      <t>i</t>
    </r>
    <r>
      <rPr>
        <sz val="10"/>
        <rFont val="Arial"/>
        <family val="2"/>
      </rPr>
      <t>rit Trail Path</t>
    </r>
    <r>
      <rPr>
        <b/>
        <sz val="10"/>
        <rFont val="Arial"/>
        <family val="2"/>
      </rPr>
      <t>, “CAUTION PEDESTRIANS”</t>
    </r>
  </si>
  <si>
    <r>
      <t>15</t>
    </r>
    <r>
      <rPr>
        <vertAlign val="superscript"/>
        <sz val="10"/>
        <rFont val="Arial"/>
        <family val="2"/>
      </rPr>
      <t xml:space="preserve">th </t>
    </r>
    <r>
      <rPr>
        <sz val="10"/>
        <rFont val="Arial"/>
        <family val="2"/>
      </rPr>
      <t>St</t>
    </r>
  </si>
  <si>
    <r>
      <t>25</t>
    </r>
    <r>
      <rPr>
        <vertAlign val="superscript"/>
        <sz val="10"/>
        <rFont val="Arial"/>
        <family val="2"/>
      </rPr>
      <t xml:space="preserve">th </t>
    </r>
    <r>
      <rPr>
        <sz val="10"/>
        <rFont val="Arial"/>
        <family val="2"/>
      </rPr>
      <t>St</t>
    </r>
  </si>
  <si>
    <r>
      <t>24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</t>
    </r>
  </si>
  <si>
    <r>
      <t>Argyle Av @ 14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</t>
    </r>
  </si>
  <si>
    <r>
      <t>Wallace St/2</t>
    </r>
    <r>
      <rPr>
        <vertAlign val="superscript"/>
        <sz val="10"/>
        <rFont val="Arial"/>
        <family val="2"/>
      </rPr>
      <t>nd</t>
    </r>
    <r>
      <rPr>
        <sz val="10"/>
        <rFont val="Arial"/>
        <family val="2"/>
      </rPr>
      <t>/Wallace St</t>
    </r>
  </si>
  <si>
    <r>
      <t>West 4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Av</t>
    </r>
  </si>
  <si>
    <r>
      <t xml:space="preserve">Old Marine Dr pass through gap in yellow gate, </t>
    </r>
    <r>
      <rPr>
        <b/>
        <sz val="10"/>
        <rFont val="Arial"/>
        <family val="2"/>
      </rPr>
      <t>CAUTION</t>
    </r>
  </si>
  <si>
    <r>
      <t>West 51</t>
    </r>
    <r>
      <rPr>
        <vertAlign val="superscript"/>
        <sz val="10"/>
        <rFont val="Arial"/>
        <family val="2"/>
      </rPr>
      <t>st</t>
    </r>
    <r>
      <rPr>
        <sz val="10"/>
        <rFont val="Arial"/>
        <family val="2"/>
      </rPr>
      <t xml:space="preserve"> Av</t>
    </r>
  </si>
  <si>
    <r>
      <t>West 49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Av</t>
    </r>
  </si>
  <si>
    <r>
      <t>West 53</t>
    </r>
    <r>
      <rPr>
        <vertAlign val="superscript"/>
        <sz val="10"/>
        <rFont val="Arial"/>
        <family val="2"/>
      </rPr>
      <t>rd</t>
    </r>
    <r>
      <rPr>
        <sz val="10"/>
        <rFont val="Arial"/>
        <family val="2"/>
      </rPr>
      <t xml:space="preserve"> Av</t>
    </r>
  </si>
  <si>
    <r>
      <t xml:space="preserve">McDonald St, X SW Marine Dr. </t>
    </r>
    <r>
      <rPr>
        <b/>
        <sz val="10"/>
        <rFont val="Arial"/>
        <family val="2"/>
      </rPr>
      <t>Use pedestrian light signal, CAUTION!</t>
    </r>
  </si>
  <si>
    <r>
      <t xml:space="preserve">SW Marine Dr, merge left onto Arthur Laing Bridge </t>
    </r>
    <r>
      <rPr>
        <b/>
        <sz val="10"/>
        <rFont val="Arial"/>
        <family val="2"/>
      </rPr>
      <t>CAUTION!</t>
    </r>
  </si>
  <si>
    <r>
      <t xml:space="preserve">Sharp right onto bike path at end of bridge </t>
    </r>
    <r>
      <rPr>
        <b/>
        <sz val="10"/>
        <rFont val="Arial"/>
        <family val="2"/>
      </rPr>
      <t>adjacent to big YVR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sign</t>
    </r>
    <r>
      <rPr>
        <sz val="10"/>
        <rFont val="Arial"/>
        <family val="2"/>
      </rPr>
      <t>, follow direction signs to Airport Rd, watch signs, keep right</t>
    </r>
  </si>
  <si>
    <r>
      <t xml:space="preserve">West Dyke Trail, </t>
    </r>
    <r>
      <rPr>
        <b/>
        <sz val="10"/>
        <rFont val="Arial"/>
        <family val="2"/>
      </rPr>
      <t>WATCH FOR PEDESTRIANS</t>
    </r>
  </si>
  <si>
    <r>
      <t xml:space="preserve">Steveston Hwy </t>
    </r>
    <r>
      <rPr>
        <b/>
        <sz val="10"/>
        <rFont val="Arial"/>
        <family val="2"/>
      </rPr>
      <t>CAUTION, CONSTRUCTION!</t>
    </r>
  </si>
  <si>
    <r>
      <t xml:space="preserve">Dyke Rd, </t>
    </r>
    <r>
      <rPr>
        <b/>
        <sz val="10"/>
        <rFont val="Arial"/>
        <family val="2"/>
      </rPr>
      <t>gravel sections</t>
    </r>
  </si>
  <si>
    <r>
      <t>Onto Delta path, watch for fence and bike sign on your left</t>
    </r>
    <r>
      <rPr>
        <b/>
        <sz val="10"/>
        <rFont val="Arial"/>
        <family val="2"/>
      </rPr>
      <t>,”Hard to see”</t>
    </r>
  </si>
  <si>
    <r>
      <t xml:space="preserve">Cliveden Av and CO onto bike path to access Alex Fraser Bridge, west sidewalk  </t>
    </r>
    <r>
      <rPr>
        <b/>
        <sz val="10"/>
        <rFont val="Arial"/>
        <family val="2"/>
      </rPr>
      <t>(Use east sidewalk if closed)</t>
    </r>
  </si>
  <si>
    <r>
      <t xml:space="preserve">Nordel Way, </t>
    </r>
    <r>
      <rPr>
        <b/>
        <sz val="10"/>
        <rFont val="Arial"/>
        <family val="2"/>
      </rPr>
      <t>CAUTION: TRACKS</t>
    </r>
  </si>
  <si>
    <r>
      <t>60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Av</t>
    </r>
  </si>
  <si>
    <r>
      <t xml:space="preserve">River Rd </t>
    </r>
    <r>
      <rPr>
        <b/>
        <sz val="10"/>
        <rFont val="Arial"/>
        <family val="2"/>
      </rPr>
      <t>‘Easy to miss’</t>
    </r>
  </si>
  <si>
    <r>
      <t xml:space="preserve">Bridge St </t>
    </r>
    <r>
      <rPr>
        <b/>
        <sz val="10"/>
        <rFont val="Arial"/>
        <family val="2"/>
      </rPr>
      <t>‘Easy to miss’</t>
    </r>
  </si>
  <si>
    <r>
      <t>48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Av</t>
    </r>
  </si>
  <si>
    <r>
      <t xml:space="preserve">Westham Island Rd, cross wooden bridge </t>
    </r>
    <r>
      <rPr>
        <b/>
        <sz val="10"/>
        <rFont val="Arial"/>
        <family val="2"/>
      </rPr>
      <t>USE CAUTION IF WET, OPTION:</t>
    </r>
    <r>
      <rPr>
        <sz val="10"/>
        <rFont val="Arial"/>
        <family val="2"/>
      </rPr>
      <t xml:space="preserve"> ‘Walk across’ CO, bc Robertson Rd</t>
    </r>
  </si>
  <si>
    <r>
      <t>34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</t>
    </r>
  </si>
  <si>
    <r>
      <t xml:space="preserve">Hwy 17 South to Ferry Terminal bus stops, </t>
    </r>
    <r>
      <rPr>
        <b/>
        <sz val="10"/>
        <rFont val="Arial"/>
        <family val="2"/>
      </rPr>
      <t xml:space="preserve">adjacent to foot passenger area, watch signs when entering </t>
    </r>
  </si>
  <si>
    <r>
      <t>28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Av @ overpass </t>
    </r>
    <r>
      <rPr>
        <b/>
        <sz val="10"/>
        <rFont val="Arial"/>
        <family val="2"/>
      </rPr>
      <t>CAUTION: EASY TO MISS</t>
    </r>
    <r>
      <rPr>
        <sz val="10"/>
        <rFont val="Arial"/>
        <family val="2"/>
      </rPr>
      <t>, watch for bike sign on your right when ‘</t>
    </r>
    <r>
      <rPr>
        <b/>
        <sz val="10"/>
        <rFont val="Arial"/>
        <family val="2"/>
      </rPr>
      <t>UNDER’</t>
    </r>
    <r>
      <rPr>
        <sz val="10"/>
        <rFont val="Arial"/>
        <family val="2"/>
      </rPr>
      <t xml:space="preserve"> overpass</t>
    </r>
  </si>
  <si>
    <r>
      <t>64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St, pass through tunnel under Hwy 99 and turn right</t>
    </r>
  </si>
  <si>
    <r>
      <t>CO 64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</t>
    </r>
  </si>
  <si>
    <r>
      <t>60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Av, bends left and becomes 68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</t>
    </r>
  </si>
  <si>
    <r>
      <t>Cross Alex Fraser Bridge east sidewalk</t>
    </r>
    <r>
      <rPr>
        <b/>
        <sz val="10"/>
        <rFont val="Arial"/>
        <family val="2"/>
      </rPr>
      <t>, use west sidewalk if closed</t>
    </r>
  </si>
  <si>
    <r>
      <t xml:space="preserve">Onto path, then down winding exit ramp, </t>
    </r>
    <r>
      <rPr>
        <b/>
        <sz val="10"/>
        <rFont val="Arial"/>
        <family val="2"/>
      </rPr>
      <t>CAUTION: VERY TIGHT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TURNS</t>
    </r>
    <r>
      <rPr>
        <sz val="10"/>
        <rFont val="Arial"/>
        <family val="2"/>
      </rPr>
      <t xml:space="preserve"> down to Boundary Rd, ‘</t>
    </r>
    <r>
      <rPr>
        <b/>
        <sz val="10"/>
        <rFont val="Arial"/>
        <family val="2"/>
      </rPr>
      <t>consider walking’</t>
    </r>
  </si>
  <si>
    <r>
      <t>77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Av</t>
    </r>
  </si>
  <si>
    <r>
      <t xml:space="preserve">Milton St @ Traffic Light </t>
    </r>
    <r>
      <rPr>
        <b/>
        <sz val="10"/>
        <rFont val="Arial"/>
        <family val="2"/>
      </rPr>
      <t>OPTION</t>
    </r>
    <r>
      <rPr>
        <sz val="10"/>
        <rFont val="Arial"/>
        <family val="2"/>
      </rPr>
      <t>: Use crosswalk</t>
    </r>
  </si>
  <si>
    <r>
      <t>SW Marine Dr X 70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</t>
    </r>
  </si>
  <si>
    <r>
      <t>68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Av</t>
    </r>
  </si>
  <si>
    <r>
      <t>64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Av</t>
    </r>
  </si>
  <si>
    <r>
      <t>West 8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Av, X Alma</t>
    </r>
  </si>
  <si>
    <r>
      <t>West 4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Av to Breka Bakery Café </t>
    </r>
  </si>
  <si>
    <t>“Beaches, Beer, and Ferries”</t>
  </si>
  <si>
    <t>LM 300KM Brevet – July 19, 2025, 6:00 am</t>
  </si>
  <si>
    <t>Elevation: 2186 Meters (RWGPS)</t>
  </si>
  <si>
    <t>Organiser: Barry Monaghan</t>
  </si>
  <si>
    <r>
      <t>Breka Bakery Café, 3750 West 4</t>
    </r>
    <r>
      <rPr>
        <b/>
        <vertAlign val="superscript"/>
        <sz val="12"/>
        <color theme="1"/>
        <rFont val="Arial"/>
        <family val="2"/>
      </rPr>
      <t>th</t>
    </r>
    <r>
      <rPr>
        <b/>
        <sz val="12"/>
        <color theme="1"/>
        <rFont val="Arial"/>
        <family val="2"/>
      </rPr>
      <t xml:space="preserve"> Ave, just west of Alma St</t>
    </r>
  </si>
  <si>
    <t>START CONTROL Breka Bakery Café 3750 West 4th 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</si>
</sst>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1" fillId="0" borderId="3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8E06F-89AD-4122-80C7-BE8DA2379F5F}">
  <dimension ref="A1:I215"/>
  <sheetViews>
    <sheetView tabSelected="1" zoomScale="115" zoomScaleNormal="115" workbookViewId="0">
      <selection activeCell="E9" sqref="E9"/>
    </sheetView>
  </sheetViews>
  <sheetFormatPr defaultRowHeight="13.8" x14ac:dyDescent="0.25"/>
  <cols>
    <col min="1" max="1" width="8.88671875" style="6"/>
    <col min="2" max="2" width="8.88671875" style="36"/>
    <col min="3" max="4" width="8.88671875" style="34"/>
    <col min="5" max="5" width="50" style="34" customWidth="1"/>
    <col min="6" max="6" width="8.88671875" style="36"/>
    <col min="7" max="16384" width="8.88671875" style="6"/>
  </cols>
  <sheetData>
    <row r="1" spans="2:9" ht="15.6" x14ac:dyDescent="0.25">
      <c r="E1" s="40" t="s">
        <v>228</v>
      </c>
      <c r="F1" s="39"/>
      <c r="H1" s="39"/>
      <c r="I1" s="39"/>
    </row>
    <row r="2" spans="2:9" ht="15.6" x14ac:dyDescent="0.25">
      <c r="E2" s="40" t="s">
        <v>229</v>
      </c>
      <c r="F2" s="39"/>
      <c r="H2" s="39"/>
      <c r="I2" s="39"/>
    </row>
    <row r="3" spans="2:9" ht="18" x14ac:dyDescent="0.25">
      <c r="E3" s="40" t="s">
        <v>232</v>
      </c>
      <c r="F3" s="39"/>
      <c r="H3" s="39"/>
      <c r="I3" s="39"/>
    </row>
    <row r="4" spans="2:9" ht="15.6" x14ac:dyDescent="0.25">
      <c r="E4" s="40" t="s">
        <v>230</v>
      </c>
      <c r="F4" s="39"/>
      <c r="H4" s="39"/>
      <c r="I4" s="39"/>
    </row>
    <row r="5" spans="2:9" ht="15.6" x14ac:dyDescent="0.25">
      <c r="E5" s="40" t="s">
        <v>231</v>
      </c>
      <c r="F5" s="39"/>
      <c r="H5" s="39"/>
      <c r="I5" s="39"/>
    </row>
    <row r="6" spans="2:9" ht="14.4" thickBot="1" x14ac:dyDescent="0.3"/>
    <row r="7" spans="2:9" ht="14.4" thickBot="1" x14ac:dyDescent="0.3">
      <c r="B7" s="3" t="s">
        <v>142</v>
      </c>
      <c r="C7" s="4" t="s">
        <v>0</v>
      </c>
      <c r="D7" s="4" t="s">
        <v>140</v>
      </c>
      <c r="E7" s="4" t="s">
        <v>1</v>
      </c>
      <c r="F7" s="5" t="s">
        <v>141</v>
      </c>
    </row>
    <row r="8" spans="2:9" ht="27" thickBot="1" x14ac:dyDescent="0.3">
      <c r="B8" s="41">
        <v>0</v>
      </c>
      <c r="C8" s="9"/>
      <c r="D8" s="9"/>
      <c r="E8" s="31" t="s">
        <v>233</v>
      </c>
      <c r="F8" s="42"/>
    </row>
    <row r="9" spans="2:9" ht="16.2" thickBot="1" x14ac:dyDescent="0.3">
      <c r="B9" s="1">
        <v>0</v>
      </c>
      <c r="C9" s="7" t="s">
        <v>2</v>
      </c>
      <c r="D9" s="7" t="s">
        <v>3</v>
      </c>
      <c r="E9" s="7" t="s">
        <v>184</v>
      </c>
      <c r="F9" s="8">
        <f>B10-B9</f>
        <v>0.1</v>
      </c>
    </row>
    <row r="10" spans="2:9" ht="14.4" thickBot="1" x14ac:dyDescent="0.3">
      <c r="B10" s="1">
        <v>0.1</v>
      </c>
      <c r="C10" s="7" t="s">
        <v>4</v>
      </c>
      <c r="D10" s="7" t="s">
        <v>5</v>
      </c>
      <c r="E10" s="7" t="s">
        <v>6</v>
      </c>
      <c r="F10" s="8">
        <f t="shared" ref="F10:F37" si="0">B11-B10</f>
        <v>0.4</v>
      </c>
    </row>
    <row r="11" spans="2:9" ht="14.4" thickBot="1" x14ac:dyDescent="0.3">
      <c r="B11" s="1">
        <v>0.5</v>
      </c>
      <c r="C11" s="7" t="s">
        <v>4</v>
      </c>
      <c r="D11" s="7" t="s">
        <v>7</v>
      </c>
      <c r="E11" s="7" t="s">
        <v>8</v>
      </c>
      <c r="F11" s="8">
        <f t="shared" si="0"/>
        <v>1.58</v>
      </c>
    </row>
    <row r="12" spans="2:9" ht="14.4" thickBot="1" x14ac:dyDescent="0.3">
      <c r="B12" s="1">
        <v>2.08</v>
      </c>
      <c r="C12" s="7" t="s">
        <v>4</v>
      </c>
      <c r="D12" s="7" t="s">
        <v>9</v>
      </c>
      <c r="E12" s="7" t="s">
        <v>10</v>
      </c>
      <c r="F12" s="8">
        <f t="shared" si="0"/>
        <v>0.10000000000000009</v>
      </c>
    </row>
    <row r="13" spans="2:9" ht="14.4" thickBot="1" x14ac:dyDescent="0.3">
      <c r="B13" s="1">
        <v>2.1800000000000002</v>
      </c>
      <c r="C13" s="7" t="s">
        <v>2</v>
      </c>
      <c r="D13" s="7" t="s">
        <v>7</v>
      </c>
      <c r="E13" s="7" t="s">
        <v>156</v>
      </c>
      <c r="F13" s="8">
        <f t="shared" si="0"/>
        <v>1.8299999999999996</v>
      </c>
    </row>
    <row r="14" spans="2:9" ht="14.4" thickBot="1" x14ac:dyDescent="0.3">
      <c r="B14" s="1">
        <v>4.01</v>
      </c>
      <c r="C14" s="7" t="s">
        <v>4</v>
      </c>
      <c r="D14" s="7" t="s">
        <v>9</v>
      </c>
      <c r="E14" s="7" t="s">
        <v>11</v>
      </c>
      <c r="F14" s="8">
        <f t="shared" si="0"/>
        <v>0.10000000000000053</v>
      </c>
    </row>
    <row r="15" spans="2:9" ht="27" thickBot="1" x14ac:dyDescent="0.3">
      <c r="B15" s="1">
        <v>4.1100000000000003</v>
      </c>
      <c r="C15" s="7" t="s">
        <v>2</v>
      </c>
      <c r="D15" s="7" t="s">
        <v>7</v>
      </c>
      <c r="E15" s="7" t="s">
        <v>157</v>
      </c>
      <c r="F15" s="8">
        <f t="shared" si="0"/>
        <v>1.5899999999999999</v>
      </c>
    </row>
    <row r="16" spans="2:9" ht="14.4" thickBot="1" x14ac:dyDescent="0.3">
      <c r="B16" s="1">
        <v>5.7</v>
      </c>
      <c r="C16" s="7" t="s">
        <v>2</v>
      </c>
      <c r="D16" s="7" t="s">
        <v>7</v>
      </c>
      <c r="E16" s="7" t="s">
        <v>12</v>
      </c>
      <c r="F16" s="8">
        <f t="shared" si="0"/>
        <v>0.20000000000000018</v>
      </c>
    </row>
    <row r="17" spans="2:6" ht="14.4" thickBot="1" x14ac:dyDescent="0.3">
      <c r="B17" s="1">
        <v>5.9</v>
      </c>
      <c r="C17" s="7" t="s">
        <v>4</v>
      </c>
      <c r="D17" s="7" t="s">
        <v>7</v>
      </c>
      <c r="E17" s="7" t="s">
        <v>160</v>
      </c>
      <c r="F17" s="8">
        <f t="shared" si="0"/>
        <v>1.2999999999999998</v>
      </c>
    </row>
    <row r="18" spans="2:6" ht="14.4" thickBot="1" x14ac:dyDescent="0.3">
      <c r="B18" s="1">
        <v>7.2</v>
      </c>
      <c r="C18" s="7" t="s">
        <v>2</v>
      </c>
      <c r="D18" s="7" t="s">
        <v>5</v>
      </c>
      <c r="E18" s="7" t="s">
        <v>13</v>
      </c>
      <c r="F18" s="8">
        <f t="shared" si="0"/>
        <v>0.79999999999999982</v>
      </c>
    </row>
    <row r="19" spans="2:6" ht="14.4" thickBot="1" x14ac:dyDescent="0.3">
      <c r="B19" s="1">
        <v>8</v>
      </c>
      <c r="C19" s="7" t="s">
        <v>4</v>
      </c>
      <c r="D19" s="7" t="s">
        <v>7</v>
      </c>
      <c r="E19" s="7" t="s">
        <v>14</v>
      </c>
      <c r="F19" s="8">
        <f t="shared" si="0"/>
        <v>1.6899999999999995</v>
      </c>
    </row>
    <row r="20" spans="2:6" ht="15" customHeight="1" thickBot="1" x14ac:dyDescent="0.3">
      <c r="B20" s="1">
        <v>9.69</v>
      </c>
      <c r="C20" s="7" t="s">
        <v>2</v>
      </c>
      <c r="D20" s="7" t="s">
        <v>5</v>
      </c>
      <c r="E20" s="7" t="s">
        <v>15</v>
      </c>
      <c r="F20" s="8">
        <f t="shared" si="0"/>
        <v>0</v>
      </c>
    </row>
    <row r="21" spans="2:6" ht="15" customHeight="1" thickBot="1" x14ac:dyDescent="0.3">
      <c r="B21" s="1">
        <v>9.69</v>
      </c>
      <c r="C21" s="7" t="s">
        <v>4</v>
      </c>
      <c r="D21" s="7" t="s">
        <v>7</v>
      </c>
      <c r="E21" s="7" t="s">
        <v>16</v>
      </c>
      <c r="F21" s="8">
        <f t="shared" si="0"/>
        <v>3.5</v>
      </c>
    </row>
    <row r="22" spans="2:6" ht="14.4" thickBot="1" x14ac:dyDescent="0.3">
      <c r="B22" s="1">
        <v>13.19</v>
      </c>
      <c r="C22" s="7" t="s">
        <v>2</v>
      </c>
      <c r="D22" s="7" t="s">
        <v>5</v>
      </c>
      <c r="E22" s="7" t="s">
        <v>17</v>
      </c>
      <c r="F22" s="8">
        <f t="shared" si="0"/>
        <v>1.0999999999999996</v>
      </c>
    </row>
    <row r="23" spans="2:6" ht="14.4" thickBot="1" x14ac:dyDescent="0.3">
      <c r="B23" s="1">
        <v>14.29</v>
      </c>
      <c r="C23" s="7" t="s">
        <v>4</v>
      </c>
      <c r="D23" s="7" t="s">
        <v>7</v>
      </c>
      <c r="E23" s="7" t="s">
        <v>185</v>
      </c>
      <c r="F23" s="8">
        <f t="shared" si="0"/>
        <v>0</v>
      </c>
    </row>
    <row r="24" spans="2:6" ht="27" thickBot="1" x14ac:dyDescent="0.3">
      <c r="B24" s="1">
        <v>14.29</v>
      </c>
      <c r="C24" s="7" t="s">
        <v>2</v>
      </c>
      <c r="D24" s="7" t="s">
        <v>5</v>
      </c>
      <c r="E24" s="9" t="s">
        <v>186</v>
      </c>
      <c r="F24" s="8">
        <f t="shared" si="0"/>
        <v>2.1500000000000021</v>
      </c>
    </row>
    <row r="25" spans="2:6" ht="14.4" thickBot="1" x14ac:dyDescent="0.3">
      <c r="B25" s="1">
        <v>16.440000000000001</v>
      </c>
      <c r="C25" s="7" t="s">
        <v>4</v>
      </c>
      <c r="D25" s="7" t="s">
        <v>7</v>
      </c>
      <c r="E25" s="7" t="s">
        <v>143</v>
      </c>
      <c r="F25" s="8">
        <f t="shared" si="0"/>
        <v>8.0599999999999987</v>
      </c>
    </row>
    <row r="26" spans="2:6" x14ac:dyDescent="0.25">
      <c r="B26" s="10">
        <v>24.5</v>
      </c>
      <c r="C26" s="11"/>
      <c r="D26" s="11"/>
      <c r="E26" s="12" t="s">
        <v>18</v>
      </c>
      <c r="F26" s="10"/>
    </row>
    <row r="27" spans="2:6" ht="14.4" thickBot="1" x14ac:dyDescent="0.3">
      <c r="B27" s="13"/>
      <c r="C27" s="14"/>
      <c r="D27" s="14"/>
      <c r="E27" s="15" t="s">
        <v>19</v>
      </c>
      <c r="F27" s="13"/>
    </row>
    <row r="28" spans="2:6" ht="27" thickBot="1" x14ac:dyDescent="0.3">
      <c r="B28" s="1">
        <v>24.5</v>
      </c>
      <c r="C28" s="7" t="s">
        <v>20</v>
      </c>
      <c r="D28" s="7" t="s">
        <v>21</v>
      </c>
      <c r="E28" s="7" t="s">
        <v>144</v>
      </c>
      <c r="F28" s="8">
        <f t="shared" si="0"/>
        <v>9.6700000000000017</v>
      </c>
    </row>
    <row r="29" spans="2:6" ht="14.4" thickBot="1" x14ac:dyDescent="0.3">
      <c r="B29" s="1">
        <v>34.17</v>
      </c>
      <c r="C29" s="7" t="s">
        <v>2</v>
      </c>
      <c r="D29" s="7" t="s">
        <v>3</v>
      </c>
      <c r="E29" s="7" t="s">
        <v>162</v>
      </c>
      <c r="F29" s="8">
        <f t="shared" si="0"/>
        <v>3.1000000000000014</v>
      </c>
    </row>
    <row r="30" spans="2:6" ht="14.4" thickBot="1" x14ac:dyDescent="0.3">
      <c r="B30" s="1">
        <v>37.270000000000003</v>
      </c>
      <c r="C30" s="7" t="s">
        <v>4</v>
      </c>
      <c r="D30" s="7" t="s">
        <v>5</v>
      </c>
      <c r="E30" s="7" t="s">
        <v>22</v>
      </c>
      <c r="F30" s="8">
        <f t="shared" si="0"/>
        <v>0.52999999999999403</v>
      </c>
    </row>
    <row r="31" spans="2:6" ht="16.2" thickBot="1" x14ac:dyDescent="0.3">
      <c r="B31" s="1">
        <v>37.799999999999997</v>
      </c>
      <c r="C31" s="7" t="s">
        <v>2</v>
      </c>
      <c r="D31" s="7" t="s">
        <v>3</v>
      </c>
      <c r="E31" s="7" t="s">
        <v>187</v>
      </c>
      <c r="F31" s="8">
        <f t="shared" si="0"/>
        <v>0.40000000000000568</v>
      </c>
    </row>
    <row r="32" spans="2:6" ht="14.4" thickBot="1" x14ac:dyDescent="0.3">
      <c r="B32" s="1">
        <v>38.200000000000003</v>
      </c>
      <c r="C32" s="7" t="s">
        <v>2</v>
      </c>
      <c r="D32" s="7" t="s">
        <v>3</v>
      </c>
      <c r="E32" s="7" t="s">
        <v>163</v>
      </c>
      <c r="F32" s="8">
        <f t="shared" si="0"/>
        <v>2.0999999999999943</v>
      </c>
    </row>
    <row r="33" spans="2:6" ht="14.4" thickBot="1" x14ac:dyDescent="0.3">
      <c r="B33" s="1">
        <v>40.299999999999997</v>
      </c>
      <c r="C33" s="7" t="s">
        <v>4</v>
      </c>
      <c r="D33" s="7" t="s">
        <v>5</v>
      </c>
      <c r="E33" s="7" t="s">
        <v>23</v>
      </c>
      <c r="F33" s="8">
        <f t="shared" si="0"/>
        <v>0.10000000000000142</v>
      </c>
    </row>
    <row r="34" spans="2:6" ht="14.4" thickBot="1" x14ac:dyDescent="0.3">
      <c r="B34" s="1">
        <v>40.4</v>
      </c>
      <c r="C34" s="7" t="s">
        <v>2</v>
      </c>
      <c r="D34" s="7" t="s">
        <v>3</v>
      </c>
      <c r="E34" s="7" t="s">
        <v>164</v>
      </c>
      <c r="F34" s="8">
        <f t="shared" si="0"/>
        <v>1.5</v>
      </c>
    </row>
    <row r="35" spans="2:6" ht="14.4" thickBot="1" x14ac:dyDescent="0.3">
      <c r="B35" s="1">
        <v>41.9</v>
      </c>
      <c r="C35" s="7" t="s">
        <v>2</v>
      </c>
      <c r="D35" s="7" t="s">
        <v>3</v>
      </c>
      <c r="E35" s="7" t="s">
        <v>166</v>
      </c>
      <c r="F35" s="8">
        <f t="shared" si="0"/>
        <v>0.30000000000000426</v>
      </c>
    </row>
    <row r="36" spans="2:6" ht="26.4" x14ac:dyDescent="0.25">
      <c r="B36" s="16">
        <v>42.2</v>
      </c>
      <c r="C36" s="17" t="s">
        <v>2</v>
      </c>
      <c r="D36" s="17" t="s">
        <v>21</v>
      </c>
      <c r="E36" s="18" t="s">
        <v>188</v>
      </c>
      <c r="F36" s="16">
        <f>B38-B36</f>
        <v>1.5999999999999943</v>
      </c>
    </row>
    <row r="37" spans="2:6" ht="14.4" thickBot="1" x14ac:dyDescent="0.3">
      <c r="B37" s="19"/>
      <c r="C37" s="20"/>
      <c r="D37" s="20"/>
      <c r="E37" s="7" t="s">
        <v>24</v>
      </c>
      <c r="F37" s="19"/>
    </row>
    <row r="38" spans="2:6" ht="14.4" thickBot="1" x14ac:dyDescent="0.3">
      <c r="B38" s="1">
        <v>43.8</v>
      </c>
      <c r="C38" s="7" t="s">
        <v>4</v>
      </c>
      <c r="D38" s="7" t="s">
        <v>3</v>
      </c>
      <c r="E38" s="7" t="s">
        <v>25</v>
      </c>
      <c r="F38" s="8">
        <f t="shared" ref="F38:F46" si="1">B39-B38</f>
        <v>0.40000000000000568</v>
      </c>
    </row>
    <row r="39" spans="2:6" ht="16.2" thickBot="1" x14ac:dyDescent="0.3">
      <c r="B39" s="1">
        <v>44.2</v>
      </c>
      <c r="C39" s="7" t="s">
        <v>4</v>
      </c>
      <c r="D39" s="7" t="s">
        <v>5</v>
      </c>
      <c r="E39" s="7" t="s">
        <v>189</v>
      </c>
      <c r="F39" s="8">
        <f t="shared" si="1"/>
        <v>0</v>
      </c>
    </row>
    <row r="40" spans="2:6" ht="14.4" thickBot="1" x14ac:dyDescent="0.3">
      <c r="B40" s="1">
        <v>44.2</v>
      </c>
      <c r="C40" s="7" t="s">
        <v>2</v>
      </c>
      <c r="D40" s="7" t="s">
        <v>3</v>
      </c>
      <c r="E40" s="7" t="s">
        <v>26</v>
      </c>
      <c r="F40" s="8">
        <f t="shared" si="1"/>
        <v>2.0999999999999943</v>
      </c>
    </row>
    <row r="41" spans="2:6" ht="45" customHeight="1" thickBot="1" x14ac:dyDescent="0.3">
      <c r="B41" s="1">
        <v>46.3</v>
      </c>
      <c r="C41" s="7" t="s">
        <v>4</v>
      </c>
      <c r="D41" s="7" t="s">
        <v>5</v>
      </c>
      <c r="E41" s="7" t="s">
        <v>190</v>
      </c>
      <c r="F41" s="8">
        <f t="shared" si="1"/>
        <v>0.10000000000000142</v>
      </c>
    </row>
    <row r="42" spans="2:6" ht="14.4" thickBot="1" x14ac:dyDescent="0.3">
      <c r="B42" s="1">
        <v>46.4</v>
      </c>
      <c r="C42" s="7" t="s">
        <v>2</v>
      </c>
      <c r="D42" s="7" t="s">
        <v>3</v>
      </c>
      <c r="E42" s="7" t="s">
        <v>27</v>
      </c>
      <c r="F42" s="8">
        <f t="shared" si="1"/>
        <v>11.800000000000004</v>
      </c>
    </row>
    <row r="43" spans="2:6" ht="14.4" thickBot="1" x14ac:dyDescent="0.3">
      <c r="B43" s="1">
        <v>58.2</v>
      </c>
      <c r="C43" s="7" t="s">
        <v>4</v>
      </c>
      <c r="D43" s="7" t="s">
        <v>7</v>
      </c>
      <c r="E43" s="7" t="s">
        <v>28</v>
      </c>
      <c r="F43" s="8">
        <f t="shared" si="1"/>
        <v>9.9999999999994316E-2</v>
      </c>
    </row>
    <row r="44" spans="2:6" ht="14.4" thickBot="1" x14ac:dyDescent="0.3">
      <c r="B44" s="1">
        <v>58.3</v>
      </c>
      <c r="C44" s="7" t="s">
        <v>2</v>
      </c>
      <c r="D44" s="7" t="s">
        <v>5</v>
      </c>
      <c r="E44" s="7" t="s">
        <v>29</v>
      </c>
      <c r="F44" s="8">
        <f t="shared" si="1"/>
        <v>2.4000000000000057</v>
      </c>
    </row>
    <row r="45" spans="2:6" ht="14.4" thickBot="1" x14ac:dyDescent="0.3">
      <c r="B45" s="1">
        <v>60.7</v>
      </c>
      <c r="C45" s="7" t="s">
        <v>4</v>
      </c>
      <c r="D45" s="7" t="s">
        <v>5</v>
      </c>
      <c r="E45" s="7" t="s">
        <v>30</v>
      </c>
      <c r="F45" s="8">
        <f t="shared" si="1"/>
        <v>10.200000000000003</v>
      </c>
    </row>
    <row r="46" spans="2:6" ht="27" thickBot="1" x14ac:dyDescent="0.3">
      <c r="B46" s="1">
        <v>70.900000000000006</v>
      </c>
      <c r="C46" s="7" t="s">
        <v>31</v>
      </c>
      <c r="D46" s="7" t="s">
        <v>32</v>
      </c>
      <c r="E46" s="7" t="s">
        <v>33</v>
      </c>
      <c r="F46" s="8">
        <f t="shared" si="1"/>
        <v>0.39999999999999147</v>
      </c>
    </row>
    <row r="47" spans="2:6" ht="40.200000000000003" thickBot="1" x14ac:dyDescent="0.3">
      <c r="B47" s="21">
        <v>71.3</v>
      </c>
      <c r="C47" s="15"/>
      <c r="D47" s="15"/>
      <c r="E47" s="15" t="s">
        <v>34</v>
      </c>
      <c r="F47" s="22"/>
    </row>
    <row r="48" spans="2:6" ht="14.4" thickBot="1" x14ac:dyDescent="0.3">
      <c r="B48" s="1">
        <v>71.3</v>
      </c>
      <c r="C48" s="7" t="s">
        <v>4</v>
      </c>
      <c r="D48" s="7" t="s">
        <v>5</v>
      </c>
      <c r="E48" s="7" t="s">
        <v>35</v>
      </c>
      <c r="F48" s="8">
        <f>B49-B48</f>
        <v>0.10000000000000853</v>
      </c>
    </row>
    <row r="49" spans="2:6" ht="14.4" thickBot="1" x14ac:dyDescent="0.3">
      <c r="B49" s="1">
        <v>71.400000000000006</v>
      </c>
      <c r="C49" s="7" t="s">
        <v>36</v>
      </c>
      <c r="D49" s="7" t="s">
        <v>9</v>
      </c>
      <c r="E49" s="7" t="s">
        <v>37</v>
      </c>
      <c r="F49" s="8">
        <f t="shared" ref="F49:F75" si="2">B50-B49</f>
        <v>10.399999999999991</v>
      </c>
    </row>
    <row r="50" spans="2:6" ht="14.4" thickBot="1" x14ac:dyDescent="0.3">
      <c r="B50" s="1">
        <v>81.8</v>
      </c>
      <c r="C50" s="7" t="s">
        <v>31</v>
      </c>
      <c r="D50" s="7" t="s">
        <v>9</v>
      </c>
      <c r="E50" s="7" t="s">
        <v>145</v>
      </c>
      <c r="F50" s="8">
        <f t="shared" si="2"/>
        <v>2.5</v>
      </c>
    </row>
    <row r="51" spans="2:6" ht="14.4" thickBot="1" x14ac:dyDescent="0.3">
      <c r="B51" s="1">
        <v>84.3</v>
      </c>
      <c r="C51" s="7" t="s">
        <v>4</v>
      </c>
      <c r="D51" s="7" t="s">
        <v>3</v>
      </c>
      <c r="E51" s="7" t="s">
        <v>38</v>
      </c>
      <c r="F51" s="8">
        <f t="shared" si="2"/>
        <v>0.29999999999999716</v>
      </c>
    </row>
    <row r="52" spans="2:6" ht="14.4" thickBot="1" x14ac:dyDescent="0.3">
      <c r="B52" s="1">
        <v>84.6</v>
      </c>
      <c r="C52" s="7" t="s">
        <v>2</v>
      </c>
      <c r="D52" s="7" t="s">
        <v>3</v>
      </c>
      <c r="E52" s="7" t="s">
        <v>27</v>
      </c>
      <c r="F52" s="8">
        <f t="shared" si="2"/>
        <v>12</v>
      </c>
    </row>
    <row r="53" spans="2:6" ht="16.2" thickBot="1" x14ac:dyDescent="0.3">
      <c r="B53" s="1">
        <v>96.6</v>
      </c>
      <c r="C53" s="7" t="s">
        <v>4</v>
      </c>
      <c r="D53" s="7" t="s">
        <v>9</v>
      </c>
      <c r="E53" s="7" t="s">
        <v>191</v>
      </c>
      <c r="F53" s="8">
        <f t="shared" si="2"/>
        <v>0.10000000000000853</v>
      </c>
    </row>
    <row r="54" spans="2:6" ht="14.4" thickBot="1" x14ac:dyDescent="0.3">
      <c r="B54" s="1">
        <v>96.7</v>
      </c>
      <c r="C54" s="7" t="s">
        <v>2</v>
      </c>
      <c r="D54" s="7" t="s">
        <v>7</v>
      </c>
      <c r="E54" s="7" t="s">
        <v>26</v>
      </c>
      <c r="F54" s="8">
        <f t="shared" si="2"/>
        <v>2</v>
      </c>
    </row>
    <row r="55" spans="2:6" ht="16.2" thickBot="1" x14ac:dyDescent="0.3">
      <c r="B55" s="1">
        <v>98.7</v>
      </c>
      <c r="C55" s="7" t="s">
        <v>4</v>
      </c>
      <c r="D55" s="7" t="s">
        <v>7</v>
      </c>
      <c r="E55" s="7" t="s">
        <v>192</v>
      </c>
      <c r="F55" s="8">
        <f t="shared" si="2"/>
        <v>0</v>
      </c>
    </row>
    <row r="56" spans="2:6" ht="27" thickBot="1" x14ac:dyDescent="0.3">
      <c r="B56" s="1">
        <v>98.7</v>
      </c>
      <c r="C56" s="7" t="s">
        <v>2</v>
      </c>
      <c r="D56" s="7" t="s">
        <v>7</v>
      </c>
      <c r="E56" s="7" t="s">
        <v>165</v>
      </c>
      <c r="F56" s="8">
        <f t="shared" si="2"/>
        <v>1.8999999999999915</v>
      </c>
    </row>
    <row r="57" spans="2:6" ht="14.4" thickBot="1" x14ac:dyDescent="0.3">
      <c r="B57" s="1">
        <v>100.6</v>
      </c>
      <c r="C57" s="7" t="s">
        <v>4</v>
      </c>
      <c r="D57" s="7" t="s">
        <v>7</v>
      </c>
      <c r="E57" s="7" t="s">
        <v>166</v>
      </c>
      <c r="F57" s="8">
        <f t="shared" si="2"/>
        <v>0.20000000000000284</v>
      </c>
    </row>
    <row r="58" spans="2:6" ht="27" thickBot="1" x14ac:dyDescent="0.3">
      <c r="B58" s="1">
        <v>100.8</v>
      </c>
      <c r="C58" s="7" t="s">
        <v>39</v>
      </c>
      <c r="D58" s="7" t="s">
        <v>40</v>
      </c>
      <c r="E58" s="7" t="s">
        <v>41</v>
      </c>
      <c r="F58" s="8">
        <f t="shared" si="2"/>
        <v>2.1000000000000085</v>
      </c>
    </row>
    <row r="59" spans="2:6" ht="14.4" thickBot="1" x14ac:dyDescent="0.3">
      <c r="B59" s="1">
        <v>102.9</v>
      </c>
      <c r="C59" s="7" t="s">
        <v>4</v>
      </c>
      <c r="D59" s="7" t="s">
        <v>3</v>
      </c>
      <c r="E59" s="7" t="s">
        <v>167</v>
      </c>
      <c r="F59" s="8">
        <f t="shared" si="2"/>
        <v>0.29999999999999716</v>
      </c>
    </row>
    <row r="60" spans="2:6" ht="14.4" thickBot="1" x14ac:dyDescent="0.3">
      <c r="B60" s="1">
        <v>103.2</v>
      </c>
      <c r="C60" s="7" t="s">
        <v>2</v>
      </c>
      <c r="D60" s="7" t="s">
        <v>42</v>
      </c>
      <c r="E60" s="7" t="s">
        <v>146</v>
      </c>
      <c r="F60" s="8">
        <f t="shared" si="2"/>
        <v>5.5999999999999943</v>
      </c>
    </row>
    <row r="61" spans="2:6" ht="14.4" thickBot="1" x14ac:dyDescent="0.3">
      <c r="B61" s="1">
        <v>108.8</v>
      </c>
      <c r="C61" s="7" t="s">
        <v>4</v>
      </c>
      <c r="D61" s="7" t="s">
        <v>9</v>
      </c>
      <c r="E61" s="7" t="s">
        <v>43</v>
      </c>
      <c r="F61" s="8">
        <f t="shared" si="2"/>
        <v>1.1000000000000085</v>
      </c>
    </row>
    <row r="62" spans="2:6" ht="14.4" thickBot="1" x14ac:dyDescent="0.3">
      <c r="B62" s="1">
        <v>109.9</v>
      </c>
      <c r="C62" s="7" t="s">
        <v>4</v>
      </c>
      <c r="D62" s="7" t="s">
        <v>3</v>
      </c>
      <c r="E62" s="7" t="s">
        <v>44</v>
      </c>
      <c r="F62" s="8">
        <f t="shared" si="2"/>
        <v>9.9999999999994316E-2</v>
      </c>
    </row>
    <row r="63" spans="2:6" ht="14.4" thickBot="1" x14ac:dyDescent="0.3">
      <c r="B63" s="1">
        <v>110</v>
      </c>
      <c r="C63" s="7" t="s">
        <v>4</v>
      </c>
      <c r="D63" s="7" t="s">
        <v>5</v>
      </c>
      <c r="E63" s="7" t="s">
        <v>45</v>
      </c>
      <c r="F63" s="8">
        <f t="shared" si="2"/>
        <v>0.40000000000000568</v>
      </c>
    </row>
    <row r="64" spans="2:6" ht="14.4" thickBot="1" x14ac:dyDescent="0.3">
      <c r="B64" s="1">
        <v>110.4</v>
      </c>
      <c r="C64" s="7" t="s">
        <v>2</v>
      </c>
      <c r="D64" s="7" t="s">
        <v>3</v>
      </c>
      <c r="E64" s="7" t="s">
        <v>46</v>
      </c>
      <c r="F64" s="8">
        <f t="shared" si="2"/>
        <v>0.29999999999999716</v>
      </c>
    </row>
    <row r="65" spans="2:6" ht="14.4" thickBot="1" x14ac:dyDescent="0.3">
      <c r="B65" s="1">
        <v>110.7</v>
      </c>
      <c r="C65" s="7" t="s">
        <v>2</v>
      </c>
      <c r="D65" s="7" t="s">
        <v>9</v>
      </c>
      <c r="E65" s="7" t="s">
        <v>47</v>
      </c>
      <c r="F65" s="8">
        <f t="shared" si="2"/>
        <v>9.9999999999994316E-2</v>
      </c>
    </row>
    <row r="66" spans="2:6" ht="14.4" thickBot="1" x14ac:dyDescent="0.3">
      <c r="B66" s="1">
        <v>110.8</v>
      </c>
      <c r="C66" s="7" t="s">
        <v>4</v>
      </c>
      <c r="D66" s="7" t="s">
        <v>3</v>
      </c>
      <c r="E66" s="7" t="s">
        <v>48</v>
      </c>
      <c r="F66" s="8">
        <f t="shared" si="2"/>
        <v>0.10000000000000853</v>
      </c>
    </row>
    <row r="67" spans="2:6" ht="14.4" thickBot="1" x14ac:dyDescent="0.3">
      <c r="B67" s="1">
        <v>110.9</v>
      </c>
      <c r="C67" s="7" t="s">
        <v>2</v>
      </c>
      <c r="D67" s="7" t="s">
        <v>9</v>
      </c>
      <c r="E67" s="7" t="s">
        <v>49</v>
      </c>
      <c r="F67" s="8">
        <f t="shared" si="2"/>
        <v>0.39999999999999147</v>
      </c>
    </row>
    <row r="68" spans="2:6" ht="27" thickBot="1" x14ac:dyDescent="0.3">
      <c r="B68" s="1">
        <v>111.3</v>
      </c>
      <c r="C68" s="7" t="s">
        <v>4</v>
      </c>
      <c r="D68" s="7" t="s">
        <v>3</v>
      </c>
      <c r="E68" s="7" t="s">
        <v>50</v>
      </c>
      <c r="F68" s="8">
        <f t="shared" si="2"/>
        <v>0.5</v>
      </c>
    </row>
    <row r="69" spans="2:6" ht="14.4" thickBot="1" x14ac:dyDescent="0.3">
      <c r="B69" s="1">
        <v>111.8</v>
      </c>
      <c r="C69" s="7" t="s">
        <v>4</v>
      </c>
      <c r="D69" s="7" t="s">
        <v>51</v>
      </c>
      <c r="E69" s="7" t="s">
        <v>8</v>
      </c>
      <c r="F69" s="8">
        <f t="shared" si="2"/>
        <v>0.5</v>
      </c>
    </row>
    <row r="70" spans="2:6" ht="30" customHeight="1" thickBot="1" x14ac:dyDescent="0.3">
      <c r="B70" s="1">
        <v>112.3</v>
      </c>
      <c r="C70" s="7" t="s">
        <v>4</v>
      </c>
      <c r="D70" s="7" t="s">
        <v>3</v>
      </c>
      <c r="E70" s="7" t="s">
        <v>8</v>
      </c>
      <c r="F70" s="8">
        <f t="shared" si="2"/>
        <v>1.9000000000000057</v>
      </c>
    </row>
    <row r="71" spans="2:6" ht="16.2" thickBot="1" x14ac:dyDescent="0.3">
      <c r="B71" s="1">
        <v>114.2</v>
      </c>
      <c r="C71" s="7" t="s">
        <v>52</v>
      </c>
      <c r="D71" s="7" t="s">
        <v>53</v>
      </c>
      <c r="E71" s="7" t="s">
        <v>193</v>
      </c>
      <c r="F71" s="8">
        <f t="shared" si="2"/>
        <v>0.39999999999999147</v>
      </c>
    </row>
    <row r="72" spans="2:6" ht="16.2" thickBot="1" x14ac:dyDescent="0.3">
      <c r="B72" s="1">
        <v>114.6</v>
      </c>
      <c r="C72" s="7" t="s">
        <v>4</v>
      </c>
      <c r="D72" s="7" t="s">
        <v>3</v>
      </c>
      <c r="E72" s="7" t="s">
        <v>194</v>
      </c>
      <c r="F72" s="8">
        <f t="shared" si="2"/>
        <v>0.70000000000000284</v>
      </c>
    </row>
    <row r="73" spans="2:6" ht="14.4" thickBot="1" x14ac:dyDescent="0.3">
      <c r="B73" s="1">
        <v>115.3</v>
      </c>
      <c r="C73" s="7" t="s">
        <v>4</v>
      </c>
      <c r="D73" s="7" t="s">
        <v>3</v>
      </c>
      <c r="E73" s="7" t="s">
        <v>54</v>
      </c>
      <c r="F73" s="8">
        <f t="shared" si="2"/>
        <v>5</v>
      </c>
    </row>
    <row r="74" spans="2:6" ht="14.4" thickBot="1" x14ac:dyDescent="0.3">
      <c r="B74" s="1">
        <v>120.3</v>
      </c>
      <c r="C74" s="7" t="s">
        <v>4</v>
      </c>
      <c r="D74" s="7" t="s">
        <v>3</v>
      </c>
      <c r="E74" s="7" t="s">
        <v>55</v>
      </c>
      <c r="F74" s="8">
        <f t="shared" si="2"/>
        <v>2.1000000000000085</v>
      </c>
    </row>
    <row r="75" spans="2:6" ht="14.4" thickBot="1" x14ac:dyDescent="0.3">
      <c r="B75" s="1">
        <v>122.4</v>
      </c>
      <c r="C75" s="7" t="s">
        <v>4</v>
      </c>
      <c r="D75" s="7" t="s">
        <v>7</v>
      </c>
      <c r="E75" s="7" t="s">
        <v>195</v>
      </c>
      <c r="F75" s="8">
        <f t="shared" si="2"/>
        <v>0.39999999999999147</v>
      </c>
    </row>
    <row r="76" spans="2:6" ht="27" thickBot="1" x14ac:dyDescent="0.3">
      <c r="B76" s="21">
        <v>122.8</v>
      </c>
      <c r="C76" s="15"/>
      <c r="D76" s="15"/>
      <c r="E76" s="15" t="s">
        <v>56</v>
      </c>
      <c r="F76" s="22"/>
    </row>
    <row r="77" spans="2:6" ht="14.4" thickBot="1" x14ac:dyDescent="0.3">
      <c r="B77" s="1">
        <v>122.8</v>
      </c>
      <c r="C77" s="7" t="s">
        <v>36</v>
      </c>
      <c r="D77" s="7" t="s">
        <v>7</v>
      </c>
      <c r="E77" s="7" t="s">
        <v>57</v>
      </c>
      <c r="F77" s="8">
        <f>B78-B77</f>
        <v>1.2000000000000028</v>
      </c>
    </row>
    <row r="78" spans="2:6" ht="14.4" thickBot="1" x14ac:dyDescent="0.3">
      <c r="B78" s="1">
        <v>124</v>
      </c>
      <c r="C78" s="7" t="s">
        <v>4</v>
      </c>
      <c r="D78" s="7" t="s">
        <v>7</v>
      </c>
      <c r="E78" s="7" t="s">
        <v>58</v>
      </c>
      <c r="F78" s="8">
        <f t="shared" ref="F78:F97" si="3">B79-B78</f>
        <v>2.7000000000000028</v>
      </c>
    </row>
    <row r="79" spans="2:6" ht="14.4" thickBot="1" x14ac:dyDescent="0.3">
      <c r="B79" s="1">
        <v>126.7</v>
      </c>
      <c r="C79" s="7" t="s">
        <v>4</v>
      </c>
      <c r="D79" s="7" t="s">
        <v>9</v>
      </c>
      <c r="E79" s="7" t="s">
        <v>59</v>
      </c>
      <c r="F79" s="8">
        <f t="shared" si="3"/>
        <v>0</v>
      </c>
    </row>
    <row r="80" spans="2:6" ht="14.4" thickBot="1" x14ac:dyDescent="0.3">
      <c r="B80" s="1">
        <v>126.7</v>
      </c>
      <c r="C80" s="7" t="s">
        <v>2</v>
      </c>
      <c r="D80" s="7" t="s">
        <v>60</v>
      </c>
      <c r="E80" s="7" t="s">
        <v>61</v>
      </c>
      <c r="F80" s="8">
        <f t="shared" si="3"/>
        <v>1.6000000000000085</v>
      </c>
    </row>
    <row r="81" spans="2:6" ht="16.2" thickBot="1" x14ac:dyDescent="0.3">
      <c r="B81" s="1">
        <v>128.30000000000001</v>
      </c>
      <c r="C81" s="7" t="s">
        <v>2</v>
      </c>
      <c r="D81" s="7" t="s">
        <v>7</v>
      </c>
      <c r="E81" s="7" t="s">
        <v>196</v>
      </c>
      <c r="F81" s="8">
        <f t="shared" si="3"/>
        <v>0.89999999999997726</v>
      </c>
    </row>
    <row r="82" spans="2:6" ht="14.4" thickBot="1" x14ac:dyDescent="0.3">
      <c r="B82" s="1">
        <v>129.19999999999999</v>
      </c>
      <c r="C82" s="7" t="s">
        <v>2</v>
      </c>
      <c r="D82" s="7" t="s">
        <v>5</v>
      </c>
      <c r="E82" s="7" t="s">
        <v>62</v>
      </c>
      <c r="F82" s="8">
        <f t="shared" si="3"/>
        <v>0.20000000000001705</v>
      </c>
    </row>
    <row r="83" spans="2:6" ht="16.2" thickBot="1" x14ac:dyDescent="0.3">
      <c r="B83" s="1">
        <v>129.4</v>
      </c>
      <c r="C83" s="7" t="s">
        <v>4</v>
      </c>
      <c r="D83" s="7" t="s">
        <v>7</v>
      </c>
      <c r="E83" s="7" t="s">
        <v>197</v>
      </c>
      <c r="F83" s="8">
        <f t="shared" si="3"/>
        <v>0.19999999999998863</v>
      </c>
    </row>
    <row r="84" spans="2:6" ht="14.4" thickBot="1" x14ac:dyDescent="0.3">
      <c r="B84" s="1">
        <v>129.6</v>
      </c>
      <c r="C84" s="7" t="s">
        <v>2</v>
      </c>
      <c r="D84" s="7" t="s">
        <v>5</v>
      </c>
      <c r="E84" s="7" t="s">
        <v>63</v>
      </c>
      <c r="F84" s="8">
        <f t="shared" si="3"/>
        <v>0.30000000000001137</v>
      </c>
    </row>
    <row r="85" spans="2:6" ht="14.4" thickBot="1" x14ac:dyDescent="0.3">
      <c r="B85" s="1">
        <v>129.9</v>
      </c>
      <c r="C85" s="7" t="s">
        <v>4</v>
      </c>
      <c r="D85" s="7" t="s">
        <v>7</v>
      </c>
      <c r="E85" s="7" t="s">
        <v>58</v>
      </c>
      <c r="F85" s="8">
        <f t="shared" si="3"/>
        <v>0.29999999999998295</v>
      </c>
    </row>
    <row r="86" spans="2:6" ht="14.4" thickBot="1" x14ac:dyDescent="0.3">
      <c r="B86" s="1">
        <v>130.19999999999999</v>
      </c>
      <c r="C86" s="7" t="s">
        <v>4</v>
      </c>
      <c r="D86" s="7" t="s">
        <v>9</v>
      </c>
      <c r="E86" s="7" t="s">
        <v>64</v>
      </c>
      <c r="F86" s="8">
        <f t="shared" si="3"/>
        <v>1.3000000000000114</v>
      </c>
    </row>
    <row r="87" spans="2:6" ht="14.4" thickBot="1" x14ac:dyDescent="0.3">
      <c r="B87" s="1">
        <v>131.5</v>
      </c>
      <c r="C87" s="7" t="s">
        <v>2</v>
      </c>
      <c r="D87" s="7" t="s">
        <v>7</v>
      </c>
      <c r="E87" s="7" t="s">
        <v>65</v>
      </c>
      <c r="F87" s="8">
        <f t="shared" si="3"/>
        <v>0.5</v>
      </c>
    </row>
    <row r="88" spans="2:6" ht="14.4" thickBot="1" x14ac:dyDescent="0.3">
      <c r="B88" s="1">
        <v>132</v>
      </c>
      <c r="C88" s="7" t="s">
        <v>2</v>
      </c>
      <c r="D88" s="7" t="s">
        <v>5</v>
      </c>
      <c r="E88" s="7" t="s">
        <v>66</v>
      </c>
      <c r="F88" s="8">
        <f t="shared" si="3"/>
        <v>0.69999999999998863</v>
      </c>
    </row>
    <row r="89" spans="2:6" ht="16.2" thickBot="1" x14ac:dyDescent="0.3">
      <c r="B89" s="1">
        <v>132.69999999999999</v>
      </c>
      <c r="C89" s="7" t="s">
        <v>4</v>
      </c>
      <c r="D89" s="7" t="s">
        <v>7</v>
      </c>
      <c r="E89" s="7" t="s">
        <v>198</v>
      </c>
      <c r="F89" s="8">
        <f t="shared" si="3"/>
        <v>0.30000000000001137</v>
      </c>
    </row>
    <row r="90" spans="2:6" ht="27" thickBot="1" x14ac:dyDescent="0.3">
      <c r="B90" s="1">
        <v>133</v>
      </c>
      <c r="C90" s="7" t="s">
        <v>2</v>
      </c>
      <c r="D90" s="7" t="s">
        <v>5</v>
      </c>
      <c r="E90" s="7" t="s">
        <v>199</v>
      </c>
      <c r="F90" s="8">
        <f t="shared" si="3"/>
        <v>0.5</v>
      </c>
    </row>
    <row r="91" spans="2:6" ht="16.2" thickBot="1" x14ac:dyDescent="0.3">
      <c r="B91" s="1">
        <v>133.5</v>
      </c>
      <c r="C91" s="7" t="s">
        <v>4</v>
      </c>
      <c r="D91" s="7" t="s">
        <v>7</v>
      </c>
      <c r="E91" s="7" t="s">
        <v>197</v>
      </c>
      <c r="F91" s="8">
        <f t="shared" si="3"/>
        <v>0.90000000000000568</v>
      </c>
    </row>
    <row r="92" spans="2:6" ht="30" customHeight="1" thickBot="1" x14ac:dyDescent="0.3">
      <c r="B92" s="1">
        <v>134.4</v>
      </c>
      <c r="C92" s="7" t="s">
        <v>4</v>
      </c>
      <c r="D92" s="7" t="s">
        <v>9</v>
      </c>
      <c r="E92" s="7" t="s">
        <v>67</v>
      </c>
      <c r="F92" s="8">
        <f t="shared" si="3"/>
        <v>2.6999999999999886</v>
      </c>
    </row>
    <row r="93" spans="2:6" ht="14.4" thickBot="1" x14ac:dyDescent="0.3">
      <c r="B93" s="1">
        <v>137.1</v>
      </c>
      <c r="C93" s="7" t="s">
        <v>2</v>
      </c>
      <c r="D93" s="7" t="s">
        <v>5</v>
      </c>
      <c r="E93" s="7" t="s">
        <v>68</v>
      </c>
      <c r="F93" s="8">
        <f t="shared" si="3"/>
        <v>9.9999999999994316E-2</v>
      </c>
    </row>
    <row r="94" spans="2:6" ht="27" thickBot="1" x14ac:dyDescent="0.3">
      <c r="B94" s="1">
        <v>137.19999999999999</v>
      </c>
      <c r="C94" s="7" t="s">
        <v>69</v>
      </c>
      <c r="D94" s="7" t="s">
        <v>60</v>
      </c>
      <c r="E94" s="7" t="s">
        <v>200</v>
      </c>
      <c r="F94" s="8">
        <f t="shared" si="3"/>
        <v>1.4000000000000057</v>
      </c>
    </row>
    <row r="95" spans="2:6" ht="40.200000000000003" thickBot="1" x14ac:dyDescent="0.3">
      <c r="B95" s="1">
        <v>138.6</v>
      </c>
      <c r="C95" s="7" t="s">
        <v>4</v>
      </c>
      <c r="D95" s="7" t="s">
        <v>70</v>
      </c>
      <c r="E95" s="7" t="s">
        <v>201</v>
      </c>
      <c r="F95" s="8">
        <f t="shared" si="3"/>
        <v>0.40000000000000568</v>
      </c>
    </row>
    <row r="96" spans="2:6" ht="14.4" thickBot="1" x14ac:dyDescent="0.3">
      <c r="B96" s="1">
        <v>139</v>
      </c>
      <c r="C96" s="7" t="s">
        <v>2</v>
      </c>
      <c r="D96" s="7" t="s">
        <v>51</v>
      </c>
      <c r="E96" s="7" t="s">
        <v>147</v>
      </c>
      <c r="F96" s="8">
        <f t="shared" si="3"/>
        <v>1.0999999999999943</v>
      </c>
    </row>
    <row r="97" spans="2:6" ht="27" thickBot="1" x14ac:dyDescent="0.3">
      <c r="B97" s="1">
        <v>140.1</v>
      </c>
      <c r="C97" s="7" t="s">
        <v>4</v>
      </c>
      <c r="D97" s="7" t="s">
        <v>3</v>
      </c>
      <c r="E97" s="7" t="s">
        <v>71</v>
      </c>
      <c r="F97" s="8">
        <f t="shared" si="3"/>
        <v>6.3000000000000114</v>
      </c>
    </row>
    <row r="98" spans="2:6" ht="14.4" thickBot="1" x14ac:dyDescent="0.3">
      <c r="B98" s="21">
        <v>146.4</v>
      </c>
      <c r="C98" s="15"/>
      <c r="D98" s="15"/>
      <c r="E98" s="15" t="s">
        <v>72</v>
      </c>
      <c r="F98" s="22"/>
    </row>
    <row r="99" spans="2:6" ht="14.4" thickBot="1" x14ac:dyDescent="0.3">
      <c r="B99" s="1">
        <v>146.4</v>
      </c>
      <c r="C99" s="7" t="s">
        <v>20</v>
      </c>
      <c r="D99" s="7" t="s">
        <v>7</v>
      </c>
      <c r="E99" s="7" t="s">
        <v>148</v>
      </c>
      <c r="F99" s="8">
        <f>B100-B99</f>
        <v>7.1999999999999886</v>
      </c>
    </row>
    <row r="100" spans="2:6" ht="14.4" thickBot="1" x14ac:dyDescent="0.3">
      <c r="B100" s="1">
        <v>153.6</v>
      </c>
      <c r="C100" s="7" t="s">
        <v>73</v>
      </c>
      <c r="D100" s="7" t="s">
        <v>9</v>
      </c>
      <c r="E100" s="7" t="s">
        <v>74</v>
      </c>
      <c r="F100" s="8">
        <f t="shared" ref="F100:F109" si="4">B101-B100</f>
        <v>0.80000000000001137</v>
      </c>
    </row>
    <row r="101" spans="2:6" ht="14.4" thickBot="1" x14ac:dyDescent="0.3">
      <c r="B101" s="1">
        <v>154.4</v>
      </c>
      <c r="C101" s="7" t="s">
        <v>31</v>
      </c>
      <c r="D101" s="7" t="s">
        <v>9</v>
      </c>
      <c r="E101" s="7" t="s">
        <v>75</v>
      </c>
      <c r="F101" s="8">
        <f t="shared" si="4"/>
        <v>0.19999999999998863</v>
      </c>
    </row>
    <row r="102" spans="2:6" ht="14.4" thickBot="1" x14ac:dyDescent="0.3">
      <c r="B102" s="1">
        <v>154.6</v>
      </c>
      <c r="C102" s="7" t="s">
        <v>4</v>
      </c>
      <c r="D102" s="7" t="s">
        <v>9</v>
      </c>
      <c r="E102" s="7" t="s">
        <v>76</v>
      </c>
      <c r="F102" s="8">
        <f t="shared" si="4"/>
        <v>1.5999999999999943</v>
      </c>
    </row>
    <row r="103" spans="2:6" ht="14.4" thickBot="1" x14ac:dyDescent="0.3">
      <c r="B103" s="1">
        <v>156.19999999999999</v>
      </c>
      <c r="C103" s="7" t="s">
        <v>4</v>
      </c>
      <c r="D103" s="7" t="s">
        <v>3</v>
      </c>
      <c r="E103" s="7" t="s">
        <v>77</v>
      </c>
      <c r="F103" s="8">
        <f t="shared" si="4"/>
        <v>0.40000000000000568</v>
      </c>
    </row>
    <row r="104" spans="2:6" ht="15" customHeight="1" thickBot="1" x14ac:dyDescent="0.3">
      <c r="B104" s="1">
        <v>156.6</v>
      </c>
      <c r="C104" s="7" t="s">
        <v>4</v>
      </c>
      <c r="D104" s="7" t="s">
        <v>5</v>
      </c>
      <c r="E104" s="7" t="s">
        <v>161</v>
      </c>
      <c r="F104" s="8">
        <f t="shared" si="4"/>
        <v>0.40000000000000568</v>
      </c>
    </row>
    <row r="105" spans="2:6" ht="15" customHeight="1" thickBot="1" x14ac:dyDescent="0.3">
      <c r="B105" s="1">
        <v>157</v>
      </c>
      <c r="C105" s="7" t="s">
        <v>2</v>
      </c>
      <c r="D105" s="7" t="s">
        <v>3</v>
      </c>
      <c r="E105" s="7" t="s">
        <v>78</v>
      </c>
      <c r="F105" s="8">
        <f t="shared" si="4"/>
        <v>2</v>
      </c>
    </row>
    <row r="106" spans="2:6" ht="14.4" thickBot="1" x14ac:dyDescent="0.3">
      <c r="B106" s="1">
        <v>159</v>
      </c>
      <c r="C106" s="7" t="s">
        <v>31</v>
      </c>
      <c r="D106" s="7" t="s">
        <v>3</v>
      </c>
      <c r="E106" s="7" t="s">
        <v>202</v>
      </c>
      <c r="F106" s="8">
        <f t="shared" si="4"/>
        <v>6.1999999999999886</v>
      </c>
    </row>
    <row r="107" spans="2:6" ht="27" thickBot="1" x14ac:dyDescent="0.3">
      <c r="B107" s="2">
        <v>165.2</v>
      </c>
      <c r="C107" s="23" t="s">
        <v>79</v>
      </c>
      <c r="D107" s="23" t="s">
        <v>7</v>
      </c>
      <c r="E107" s="23" t="s">
        <v>80</v>
      </c>
      <c r="F107" s="8">
        <f t="shared" si="4"/>
        <v>0.10000000000002274</v>
      </c>
    </row>
    <row r="108" spans="2:6" ht="14.4" thickBot="1" x14ac:dyDescent="0.3">
      <c r="B108" s="2">
        <v>165.3</v>
      </c>
      <c r="C108" s="23" t="s">
        <v>4</v>
      </c>
      <c r="D108" s="23" t="s">
        <v>9</v>
      </c>
      <c r="E108" s="23" t="s">
        <v>168</v>
      </c>
      <c r="F108" s="8">
        <f t="shared" si="4"/>
        <v>9.9999999999994316E-2</v>
      </c>
    </row>
    <row r="109" spans="2:6" ht="14.4" thickBot="1" x14ac:dyDescent="0.3">
      <c r="B109" s="2">
        <v>165.4</v>
      </c>
      <c r="C109" s="23" t="s">
        <v>2</v>
      </c>
      <c r="D109" s="23" t="s">
        <v>7</v>
      </c>
      <c r="E109" s="23" t="s">
        <v>82</v>
      </c>
      <c r="F109" s="8">
        <f t="shared" si="4"/>
        <v>0.79999999999998295</v>
      </c>
    </row>
    <row r="110" spans="2:6" x14ac:dyDescent="0.25">
      <c r="B110" s="24">
        <v>166.2</v>
      </c>
      <c r="C110" s="25"/>
      <c r="D110" s="25"/>
      <c r="E110" s="12" t="s">
        <v>81</v>
      </c>
      <c r="F110" s="24"/>
    </row>
    <row r="111" spans="2:6" ht="14.4" thickBot="1" x14ac:dyDescent="0.3">
      <c r="B111" s="13"/>
      <c r="C111" s="14"/>
      <c r="D111" s="14"/>
      <c r="E111" s="15" t="s">
        <v>19</v>
      </c>
      <c r="F111" s="13"/>
    </row>
    <row r="112" spans="2:6" ht="14.4" thickBot="1" x14ac:dyDescent="0.3">
      <c r="B112" s="1">
        <v>166.2</v>
      </c>
      <c r="C112" s="7" t="s">
        <v>36</v>
      </c>
      <c r="D112" s="7" t="s">
        <v>7</v>
      </c>
      <c r="E112" s="7" t="s">
        <v>82</v>
      </c>
      <c r="F112" s="8">
        <f t="shared" ref="F112:F131" si="5">B113-B112</f>
        <v>0.80000000000001137</v>
      </c>
    </row>
    <row r="113" spans="2:6" ht="14.4" thickBot="1" x14ac:dyDescent="0.3">
      <c r="B113" s="1">
        <v>167</v>
      </c>
      <c r="C113" s="7" t="s">
        <v>4</v>
      </c>
      <c r="D113" s="7" t="s">
        <v>9</v>
      </c>
      <c r="E113" s="7" t="s">
        <v>169</v>
      </c>
      <c r="F113" s="8">
        <f t="shared" si="5"/>
        <v>0.19999999999998863</v>
      </c>
    </row>
    <row r="114" spans="2:6" ht="14.4" thickBot="1" x14ac:dyDescent="0.3">
      <c r="B114" s="1">
        <v>167.2</v>
      </c>
      <c r="C114" s="7" t="s">
        <v>84</v>
      </c>
      <c r="D114" s="7" t="s">
        <v>170</v>
      </c>
      <c r="E114" s="7" t="s">
        <v>149</v>
      </c>
      <c r="F114" s="8">
        <f t="shared" si="5"/>
        <v>1.6000000000000227</v>
      </c>
    </row>
    <row r="115" spans="2:6" ht="14.4" thickBot="1" x14ac:dyDescent="0.3">
      <c r="B115" s="1">
        <v>168.8</v>
      </c>
      <c r="C115" s="7" t="s">
        <v>36</v>
      </c>
      <c r="D115" s="7" t="s">
        <v>7</v>
      </c>
      <c r="E115" s="7" t="s">
        <v>83</v>
      </c>
      <c r="F115" s="8">
        <f t="shared" si="5"/>
        <v>9.9999999999994316E-2</v>
      </c>
    </row>
    <row r="116" spans="2:6" ht="14.4" thickBot="1" x14ac:dyDescent="0.3">
      <c r="B116" s="1">
        <v>168.9</v>
      </c>
      <c r="C116" s="7" t="s">
        <v>84</v>
      </c>
      <c r="D116" s="7" t="s">
        <v>85</v>
      </c>
      <c r="E116" s="7" t="s">
        <v>86</v>
      </c>
      <c r="F116" s="8">
        <f t="shared" si="5"/>
        <v>9.9999999999994316E-2</v>
      </c>
    </row>
    <row r="117" spans="2:6" ht="14.4" thickBot="1" x14ac:dyDescent="0.3">
      <c r="B117" s="1">
        <v>169</v>
      </c>
      <c r="C117" s="7" t="s">
        <v>36</v>
      </c>
      <c r="D117" s="7" t="s">
        <v>7</v>
      </c>
      <c r="E117" s="7" t="s">
        <v>171</v>
      </c>
      <c r="F117" s="8">
        <f t="shared" si="5"/>
        <v>1.5999999999999943</v>
      </c>
    </row>
    <row r="118" spans="2:6" ht="14.4" thickBot="1" x14ac:dyDescent="0.3">
      <c r="B118" s="1">
        <v>170.6</v>
      </c>
      <c r="C118" s="7" t="s">
        <v>2</v>
      </c>
      <c r="D118" s="7" t="s">
        <v>5</v>
      </c>
      <c r="E118" s="7" t="s">
        <v>87</v>
      </c>
      <c r="F118" s="8">
        <f t="shared" si="5"/>
        <v>0.94999999999998863</v>
      </c>
    </row>
    <row r="119" spans="2:6" ht="14.4" thickBot="1" x14ac:dyDescent="0.3">
      <c r="B119" s="1">
        <v>171.54999999999998</v>
      </c>
      <c r="C119" s="7" t="s">
        <v>4</v>
      </c>
      <c r="D119" s="7" t="s">
        <v>7</v>
      </c>
      <c r="E119" s="7" t="s">
        <v>88</v>
      </c>
      <c r="F119" s="8">
        <f t="shared" si="5"/>
        <v>1.7000000000000171</v>
      </c>
    </row>
    <row r="120" spans="2:6" ht="14.4" thickBot="1" x14ac:dyDescent="0.3">
      <c r="B120" s="1">
        <v>173.25</v>
      </c>
      <c r="C120" s="7" t="s">
        <v>4</v>
      </c>
      <c r="D120" s="7" t="s">
        <v>9</v>
      </c>
      <c r="E120" s="7" t="s">
        <v>89</v>
      </c>
      <c r="F120" s="8">
        <f t="shared" si="5"/>
        <v>0.79999999999998295</v>
      </c>
    </row>
    <row r="121" spans="2:6" ht="14.4" thickBot="1" x14ac:dyDescent="0.3">
      <c r="B121" s="1">
        <v>174.04999999999998</v>
      </c>
      <c r="C121" s="7" t="s">
        <v>2</v>
      </c>
      <c r="D121" s="7" t="s">
        <v>7</v>
      </c>
      <c r="E121" s="7" t="s">
        <v>86</v>
      </c>
      <c r="F121" s="8">
        <f t="shared" si="5"/>
        <v>1.8000000000000114</v>
      </c>
    </row>
    <row r="122" spans="2:6" ht="14.4" thickBot="1" x14ac:dyDescent="0.3">
      <c r="B122" s="1">
        <v>175.85</v>
      </c>
      <c r="C122" s="7" t="s">
        <v>2</v>
      </c>
      <c r="D122" s="7" t="s">
        <v>5</v>
      </c>
      <c r="E122" s="7" t="s">
        <v>90</v>
      </c>
      <c r="F122" s="8">
        <f t="shared" si="5"/>
        <v>0.59999999999999432</v>
      </c>
    </row>
    <row r="123" spans="2:6" ht="14.4" thickBot="1" x14ac:dyDescent="0.3">
      <c r="B123" s="1">
        <v>176.45</v>
      </c>
      <c r="C123" s="7" t="s">
        <v>4</v>
      </c>
      <c r="D123" s="7" t="s">
        <v>7</v>
      </c>
      <c r="E123" s="7" t="s">
        <v>91</v>
      </c>
      <c r="F123" s="8">
        <f t="shared" si="5"/>
        <v>0.95000000000001705</v>
      </c>
    </row>
    <row r="124" spans="2:6" ht="27" thickBot="1" x14ac:dyDescent="0.3">
      <c r="B124" s="1">
        <v>177.4</v>
      </c>
      <c r="C124" s="7" t="s">
        <v>2</v>
      </c>
      <c r="D124" s="7" t="s">
        <v>5</v>
      </c>
      <c r="E124" s="7" t="s">
        <v>92</v>
      </c>
      <c r="F124" s="8">
        <f t="shared" si="5"/>
        <v>1.0999999999999943</v>
      </c>
    </row>
    <row r="125" spans="2:6" ht="14.4" thickBot="1" x14ac:dyDescent="0.3">
      <c r="B125" s="1">
        <v>178.5</v>
      </c>
      <c r="C125" s="7" t="s">
        <v>4</v>
      </c>
      <c r="D125" s="7" t="s">
        <v>7</v>
      </c>
      <c r="E125" s="7" t="s">
        <v>203</v>
      </c>
      <c r="F125" s="8">
        <f t="shared" si="5"/>
        <v>0.19999999999998863</v>
      </c>
    </row>
    <row r="126" spans="2:6" ht="14.4" thickBot="1" x14ac:dyDescent="0.3">
      <c r="B126" s="1">
        <v>178.7</v>
      </c>
      <c r="C126" s="7" t="s">
        <v>2</v>
      </c>
      <c r="D126" s="7" t="s">
        <v>5</v>
      </c>
      <c r="E126" s="7" t="s">
        <v>93</v>
      </c>
      <c r="F126" s="8">
        <f t="shared" si="5"/>
        <v>4.1000000000000227</v>
      </c>
    </row>
    <row r="127" spans="2:6" ht="14.4" thickBot="1" x14ac:dyDescent="0.3">
      <c r="B127" s="1">
        <v>182.8</v>
      </c>
      <c r="C127" s="7" t="s">
        <v>4</v>
      </c>
      <c r="D127" s="7" t="s">
        <v>7</v>
      </c>
      <c r="E127" s="7" t="s">
        <v>94</v>
      </c>
      <c r="F127" s="8">
        <f t="shared" si="5"/>
        <v>5.6999999999999886</v>
      </c>
    </row>
    <row r="128" spans="2:6" ht="14.4" thickBot="1" x14ac:dyDescent="0.3">
      <c r="B128" s="1">
        <v>188.5</v>
      </c>
      <c r="C128" s="7" t="s">
        <v>4</v>
      </c>
      <c r="D128" s="7" t="s">
        <v>9</v>
      </c>
      <c r="E128" s="7" t="s">
        <v>95</v>
      </c>
      <c r="F128" s="8">
        <f t="shared" si="5"/>
        <v>0.90000000000000568</v>
      </c>
    </row>
    <row r="129" spans="2:6" ht="14.4" thickBot="1" x14ac:dyDescent="0.3">
      <c r="B129" s="1">
        <v>189.4</v>
      </c>
      <c r="C129" s="7" t="s">
        <v>2</v>
      </c>
      <c r="D129" s="7" t="s">
        <v>7</v>
      </c>
      <c r="E129" s="7" t="s">
        <v>204</v>
      </c>
      <c r="F129" s="8">
        <f t="shared" si="5"/>
        <v>2.1999999999999886</v>
      </c>
    </row>
    <row r="130" spans="2:6" ht="14.4" thickBot="1" x14ac:dyDescent="0.3">
      <c r="B130" s="1">
        <v>191.6</v>
      </c>
      <c r="C130" s="7" t="s">
        <v>36</v>
      </c>
      <c r="D130" s="7" t="s">
        <v>7</v>
      </c>
      <c r="E130" s="7" t="s">
        <v>150</v>
      </c>
      <c r="F130" s="8">
        <f t="shared" si="5"/>
        <v>1.2000000000000171</v>
      </c>
    </row>
    <row r="131" spans="2:6" ht="14.4" thickBot="1" x14ac:dyDescent="0.3">
      <c r="B131" s="1">
        <v>192.8</v>
      </c>
      <c r="C131" s="7" t="s">
        <v>172</v>
      </c>
      <c r="D131" s="7" t="s">
        <v>173</v>
      </c>
      <c r="E131" s="7" t="s">
        <v>174</v>
      </c>
      <c r="F131" s="8">
        <f t="shared" si="5"/>
        <v>0.31999999999999318</v>
      </c>
    </row>
    <row r="132" spans="2:6" ht="26.4" x14ac:dyDescent="0.25">
      <c r="B132" s="16">
        <v>193.12</v>
      </c>
      <c r="C132" s="17" t="s">
        <v>2</v>
      </c>
      <c r="D132" s="17" t="s">
        <v>96</v>
      </c>
      <c r="E132" s="26" t="s">
        <v>205</v>
      </c>
      <c r="F132" s="16">
        <v>1.2</v>
      </c>
    </row>
    <row r="133" spans="2:6" ht="27" thickBot="1" x14ac:dyDescent="0.3">
      <c r="B133" s="19"/>
      <c r="C133" s="20"/>
      <c r="D133" s="20"/>
      <c r="E133" s="7" t="s">
        <v>97</v>
      </c>
      <c r="F133" s="19"/>
    </row>
    <row r="134" spans="2:6" ht="27" thickBot="1" x14ac:dyDescent="0.3">
      <c r="B134" s="1">
        <v>194.32</v>
      </c>
      <c r="C134" s="7" t="s">
        <v>98</v>
      </c>
      <c r="D134" s="7" t="s">
        <v>9</v>
      </c>
      <c r="E134" s="7" t="s">
        <v>206</v>
      </c>
      <c r="F134" s="8">
        <f t="shared" ref="F134:F161" si="6">B135-B134</f>
        <v>2.8799999999999955</v>
      </c>
    </row>
    <row r="135" spans="2:6" ht="27" thickBot="1" x14ac:dyDescent="0.3">
      <c r="B135" s="1">
        <v>197.2</v>
      </c>
      <c r="C135" s="7" t="s">
        <v>31</v>
      </c>
      <c r="D135" s="7" t="s">
        <v>99</v>
      </c>
      <c r="E135" s="7" t="s">
        <v>100</v>
      </c>
      <c r="F135" s="8">
        <f t="shared" si="6"/>
        <v>0.40000000000000568</v>
      </c>
    </row>
    <row r="136" spans="2:6" ht="14.4" thickBot="1" x14ac:dyDescent="0.3">
      <c r="B136" s="1">
        <v>197.6</v>
      </c>
      <c r="C136" s="7" t="s">
        <v>4</v>
      </c>
      <c r="D136" s="7" t="s">
        <v>5</v>
      </c>
      <c r="E136" s="7" t="s">
        <v>207</v>
      </c>
      <c r="F136" s="8">
        <f t="shared" si="6"/>
        <v>0.80000000000001137</v>
      </c>
    </row>
    <row r="137" spans="2:6" ht="14.4" thickBot="1" x14ac:dyDescent="0.3">
      <c r="B137" s="1">
        <v>198.4</v>
      </c>
      <c r="C137" s="7" t="s">
        <v>4</v>
      </c>
      <c r="D137" s="7" t="s">
        <v>7</v>
      </c>
      <c r="E137" s="7" t="s">
        <v>101</v>
      </c>
      <c r="F137" s="8">
        <f t="shared" si="6"/>
        <v>9.9999999999994316E-2</v>
      </c>
    </row>
    <row r="138" spans="2:6" ht="14.4" thickBot="1" x14ac:dyDescent="0.3">
      <c r="B138" s="1">
        <v>198.5</v>
      </c>
      <c r="C138" s="7" t="s">
        <v>2</v>
      </c>
      <c r="D138" s="7" t="s">
        <v>5</v>
      </c>
      <c r="E138" s="7" t="s">
        <v>175</v>
      </c>
      <c r="F138" s="8">
        <f t="shared" si="6"/>
        <v>0.12000000000000455</v>
      </c>
    </row>
    <row r="139" spans="2:6" ht="14.4" thickBot="1" x14ac:dyDescent="0.3">
      <c r="B139" s="1">
        <v>198.62</v>
      </c>
      <c r="C139" s="7" t="s">
        <v>2</v>
      </c>
      <c r="D139" s="7" t="s">
        <v>3</v>
      </c>
      <c r="E139" s="7" t="s">
        <v>176</v>
      </c>
      <c r="F139" s="8">
        <f t="shared" si="6"/>
        <v>0.71000000000000796</v>
      </c>
    </row>
    <row r="140" spans="2:6" ht="14.4" thickBot="1" x14ac:dyDescent="0.3">
      <c r="B140" s="1">
        <v>199.33</v>
      </c>
      <c r="C140" s="7" t="s">
        <v>31</v>
      </c>
      <c r="D140" s="7" t="s">
        <v>3</v>
      </c>
      <c r="E140" s="7" t="s">
        <v>151</v>
      </c>
      <c r="F140" s="8">
        <f t="shared" si="6"/>
        <v>9.5699999999999932</v>
      </c>
    </row>
    <row r="141" spans="2:6" ht="16.2" thickBot="1" x14ac:dyDescent="0.3">
      <c r="B141" s="1">
        <v>208.9</v>
      </c>
      <c r="C141" s="7" t="s">
        <v>4</v>
      </c>
      <c r="D141" s="7" t="s">
        <v>102</v>
      </c>
      <c r="E141" s="7" t="s">
        <v>208</v>
      </c>
      <c r="F141" s="8">
        <f t="shared" si="6"/>
        <v>0.90000000000000568</v>
      </c>
    </row>
    <row r="142" spans="2:6" ht="14.4" thickBot="1" x14ac:dyDescent="0.3">
      <c r="B142" s="1">
        <v>209.8</v>
      </c>
      <c r="C142" s="7" t="s">
        <v>2</v>
      </c>
      <c r="D142" s="7" t="s">
        <v>3</v>
      </c>
      <c r="E142" s="7" t="s">
        <v>103</v>
      </c>
      <c r="F142" s="8">
        <f t="shared" si="6"/>
        <v>0.19999999999998863</v>
      </c>
    </row>
    <row r="143" spans="2:6" x14ac:dyDescent="0.25">
      <c r="B143" s="16">
        <v>210</v>
      </c>
      <c r="C143" s="17" t="s">
        <v>36</v>
      </c>
      <c r="D143" s="17" t="s">
        <v>3</v>
      </c>
      <c r="E143" s="26" t="s">
        <v>104</v>
      </c>
      <c r="F143" s="16">
        <f t="shared" si="6"/>
        <v>-210</v>
      </c>
    </row>
    <row r="144" spans="2:6" ht="14.4" thickBot="1" x14ac:dyDescent="0.3">
      <c r="B144" s="19"/>
      <c r="C144" s="20"/>
      <c r="D144" s="20"/>
      <c r="E144" s="9" t="s">
        <v>105</v>
      </c>
      <c r="F144" s="19">
        <f t="shared" si="6"/>
        <v>210.5</v>
      </c>
    </row>
    <row r="145" spans="2:6" ht="27" thickBot="1" x14ac:dyDescent="0.3">
      <c r="B145" s="1">
        <v>210.5</v>
      </c>
      <c r="C145" s="7" t="s">
        <v>4</v>
      </c>
      <c r="D145" s="7" t="s">
        <v>51</v>
      </c>
      <c r="E145" s="7" t="s">
        <v>177</v>
      </c>
      <c r="F145" s="8">
        <f t="shared" si="6"/>
        <v>1.1299999999999955</v>
      </c>
    </row>
    <row r="146" spans="2:6" ht="14.4" thickBot="1" x14ac:dyDescent="0.3">
      <c r="B146" s="1">
        <v>211.63</v>
      </c>
      <c r="C146" s="7" t="s">
        <v>36</v>
      </c>
      <c r="D146" s="7" t="s">
        <v>9</v>
      </c>
      <c r="E146" s="7" t="s">
        <v>106</v>
      </c>
      <c r="F146" s="8">
        <f t="shared" si="6"/>
        <v>1.3700000000000045</v>
      </c>
    </row>
    <row r="147" spans="2:6" ht="14.4" thickBot="1" x14ac:dyDescent="0.3">
      <c r="B147" s="1">
        <v>213</v>
      </c>
      <c r="C147" s="7" t="s">
        <v>4</v>
      </c>
      <c r="D147" s="7" t="s">
        <v>107</v>
      </c>
      <c r="E147" s="7" t="s">
        <v>209</v>
      </c>
      <c r="F147" s="8">
        <f t="shared" si="6"/>
        <v>0.80000000000001137</v>
      </c>
    </row>
    <row r="148" spans="2:6" ht="14.4" thickBot="1" x14ac:dyDescent="0.3">
      <c r="B148" s="1">
        <v>213.8</v>
      </c>
      <c r="C148" s="7" t="s">
        <v>2</v>
      </c>
      <c r="D148" s="7" t="s">
        <v>9</v>
      </c>
      <c r="E148" s="7" t="s">
        <v>108</v>
      </c>
      <c r="F148" s="8">
        <f t="shared" si="6"/>
        <v>9.9999999999994316E-2</v>
      </c>
    </row>
    <row r="149" spans="2:6" ht="14.4" thickBot="1" x14ac:dyDescent="0.3">
      <c r="B149" s="1">
        <v>213.9</v>
      </c>
      <c r="C149" s="7" t="s">
        <v>4</v>
      </c>
      <c r="D149" s="7" t="s">
        <v>107</v>
      </c>
      <c r="E149" s="7" t="s">
        <v>210</v>
      </c>
      <c r="F149" s="8">
        <f t="shared" si="6"/>
        <v>0.29999999999998295</v>
      </c>
    </row>
    <row r="150" spans="2:6" ht="16.2" thickBot="1" x14ac:dyDescent="0.3">
      <c r="B150" s="1">
        <v>214.2</v>
      </c>
      <c r="C150" s="7" t="s">
        <v>4</v>
      </c>
      <c r="D150" s="7" t="s">
        <v>3</v>
      </c>
      <c r="E150" s="7" t="s">
        <v>211</v>
      </c>
      <c r="F150" s="8">
        <f t="shared" si="6"/>
        <v>0.30000000000001137</v>
      </c>
    </row>
    <row r="151" spans="2:6" ht="14.4" thickBot="1" x14ac:dyDescent="0.3">
      <c r="B151" s="1">
        <v>214.5</v>
      </c>
      <c r="C151" s="7" t="s">
        <v>2</v>
      </c>
      <c r="D151" s="7" t="s">
        <v>9</v>
      </c>
      <c r="E151" s="7" t="s">
        <v>178</v>
      </c>
      <c r="F151" s="8">
        <f t="shared" si="6"/>
        <v>0.28000000000000114</v>
      </c>
    </row>
    <row r="152" spans="2:6" ht="14.4" thickBot="1" x14ac:dyDescent="0.3">
      <c r="B152" s="1">
        <v>214.78</v>
      </c>
      <c r="C152" s="7" t="s">
        <v>4</v>
      </c>
      <c r="D152" s="7" t="s">
        <v>3</v>
      </c>
      <c r="E152" s="7" t="s">
        <v>179</v>
      </c>
      <c r="F152" s="8">
        <f t="shared" si="6"/>
        <v>2.9199999999999875</v>
      </c>
    </row>
    <row r="153" spans="2:6" ht="27" thickBot="1" x14ac:dyDescent="0.3">
      <c r="B153" s="1">
        <v>217.7</v>
      </c>
      <c r="C153" s="7" t="s">
        <v>4</v>
      </c>
      <c r="D153" s="7" t="s">
        <v>102</v>
      </c>
      <c r="E153" s="7" t="s">
        <v>212</v>
      </c>
      <c r="F153" s="8">
        <f t="shared" si="6"/>
        <v>4.2600000000000193</v>
      </c>
    </row>
    <row r="154" spans="2:6" ht="40.200000000000003" thickBot="1" x14ac:dyDescent="0.3">
      <c r="B154" s="21">
        <v>221.96</v>
      </c>
      <c r="C154" s="15"/>
      <c r="D154" s="15"/>
      <c r="E154" s="15" t="s">
        <v>110</v>
      </c>
      <c r="F154" s="22"/>
    </row>
    <row r="155" spans="2:6" ht="14.4" thickBot="1" x14ac:dyDescent="0.3">
      <c r="B155" s="1">
        <v>222</v>
      </c>
      <c r="C155" s="7" t="s">
        <v>20</v>
      </c>
      <c r="D155" s="7" t="s">
        <v>111</v>
      </c>
      <c r="E155" s="7" t="s">
        <v>152</v>
      </c>
      <c r="F155" s="8">
        <f t="shared" si="6"/>
        <v>4.1399999999999864</v>
      </c>
    </row>
    <row r="156" spans="2:6" ht="14.4" thickBot="1" x14ac:dyDescent="0.3">
      <c r="B156" s="1">
        <v>226.14</v>
      </c>
      <c r="C156" s="7" t="s">
        <v>4</v>
      </c>
      <c r="D156" s="7" t="s">
        <v>107</v>
      </c>
      <c r="E156" s="7" t="s">
        <v>109</v>
      </c>
      <c r="F156" s="8">
        <f t="shared" si="6"/>
        <v>0.62000000000000455</v>
      </c>
    </row>
    <row r="157" spans="2:6" ht="16.2" thickBot="1" x14ac:dyDescent="0.3">
      <c r="B157" s="1">
        <v>226.76</v>
      </c>
      <c r="C157" s="7" t="s">
        <v>2</v>
      </c>
      <c r="D157" s="7" t="s">
        <v>9</v>
      </c>
      <c r="E157" s="7" t="s">
        <v>213</v>
      </c>
      <c r="F157" s="8">
        <f t="shared" si="6"/>
        <v>1.1800000000000068</v>
      </c>
    </row>
    <row r="158" spans="2:6" ht="14.4" thickBot="1" x14ac:dyDescent="0.3">
      <c r="B158" s="1">
        <v>227.94</v>
      </c>
      <c r="C158" s="7" t="s">
        <v>2</v>
      </c>
      <c r="D158" s="7" t="s">
        <v>7</v>
      </c>
      <c r="E158" s="7" t="s">
        <v>180</v>
      </c>
      <c r="F158" s="8">
        <f t="shared" si="6"/>
        <v>1.5200000000000102</v>
      </c>
    </row>
    <row r="159" spans="2:6" ht="14.4" thickBot="1" x14ac:dyDescent="0.3">
      <c r="B159" s="1">
        <v>229.46</v>
      </c>
      <c r="C159" s="7" t="s">
        <v>4</v>
      </c>
      <c r="D159" s="7" t="s">
        <v>9</v>
      </c>
      <c r="E159" s="7" t="s">
        <v>181</v>
      </c>
      <c r="F159" s="8">
        <f t="shared" si="6"/>
        <v>1.1599999999999966</v>
      </c>
    </row>
    <row r="160" spans="2:6" ht="14.4" thickBot="1" x14ac:dyDescent="0.3">
      <c r="B160" s="1">
        <v>230.62</v>
      </c>
      <c r="C160" s="7" t="s">
        <v>2</v>
      </c>
      <c r="D160" s="7" t="s">
        <v>60</v>
      </c>
      <c r="E160" s="7" t="s">
        <v>153</v>
      </c>
      <c r="F160" s="8">
        <f t="shared" si="6"/>
        <v>3.5999999999999943</v>
      </c>
    </row>
    <row r="161" spans="2:6" ht="27" thickBot="1" x14ac:dyDescent="0.3">
      <c r="B161" s="1">
        <v>234.22</v>
      </c>
      <c r="C161" s="7" t="s">
        <v>4</v>
      </c>
      <c r="D161" s="7" t="s">
        <v>107</v>
      </c>
      <c r="E161" s="7" t="s">
        <v>214</v>
      </c>
      <c r="F161" s="8">
        <f t="shared" si="6"/>
        <v>4.1999999999999886</v>
      </c>
    </row>
    <row r="162" spans="2:6" x14ac:dyDescent="0.25">
      <c r="B162" s="10">
        <v>238.42</v>
      </c>
      <c r="C162" s="11"/>
      <c r="D162" s="11"/>
      <c r="E162" s="12" t="s">
        <v>112</v>
      </c>
      <c r="F162" s="10"/>
    </row>
    <row r="163" spans="2:6" ht="26.4" x14ac:dyDescent="0.25">
      <c r="B163" s="24"/>
      <c r="C163" s="25"/>
      <c r="D163" s="25"/>
      <c r="E163" s="12" t="s">
        <v>113</v>
      </c>
      <c r="F163" s="24"/>
    </row>
    <row r="164" spans="2:6" ht="14.4" thickBot="1" x14ac:dyDescent="0.3">
      <c r="B164" s="13"/>
      <c r="C164" s="14"/>
      <c r="D164" s="14"/>
      <c r="E164" s="15" t="s">
        <v>114</v>
      </c>
      <c r="F164" s="13"/>
    </row>
    <row r="165" spans="2:6" ht="14.4" thickBot="1" x14ac:dyDescent="0.3">
      <c r="B165" s="1">
        <v>238.4</v>
      </c>
      <c r="C165" s="7" t="s">
        <v>20</v>
      </c>
      <c r="D165" s="7" t="s">
        <v>115</v>
      </c>
      <c r="E165" s="7" t="s">
        <v>116</v>
      </c>
      <c r="F165" s="8">
        <f t="shared" ref="F165:F211" si="7">B166-B165</f>
        <v>7.5999999999999943</v>
      </c>
    </row>
    <row r="166" spans="2:6" ht="29.4" thickBot="1" x14ac:dyDescent="0.3">
      <c r="B166" s="1">
        <v>246</v>
      </c>
      <c r="C166" s="7" t="s">
        <v>4</v>
      </c>
      <c r="D166" s="7" t="s">
        <v>7</v>
      </c>
      <c r="E166" s="7" t="s">
        <v>215</v>
      </c>
      <c r="F166" s="8">
        <f t="shared" si="7"/>
        <v>0.77000000000001023</v>
      </c>
    </row>
    <row r="167" spans="2:6" ht="16.2" thickBot="1" x14ac:dyDescent="0.3">
      <c r="B167" s="1">
        <v>246.77</v>
      </c>
      <c r="C167" s="7" t="s">
        <v>2</v>
      </c>
      <c r="D167" s="7" t="s">
        <v>5</v>
      </c>
      <c r="E167" s="7" t="s">
        <v>216</v>
      </c>
      <c r="F167" s="8">
        <f t="shared" si="7"/>
        <v>5.8400000000000034</v>
      </c>
    </row>
    <row r="168" spans="2:6" ht="16.2" thickBot="1" x14ac:dyDescent="0.3">
      <c r="B168" s="1">
        <v>252.61</v>
      </c>
      <c r="C168" s="7" t="s">
        <v>2</v>
      </c>
      <c r="D168" s="7" t="s">
        <v>5</v>
      </c>
      <c r="E168" s="7" t="s">
        <v>217</v>
      </c>
      <c r="F168" s="8">
        <f t="shared" si="7"/>
        <v>0.90999999999999659</v>
      </c>
    </row>
    <row r="169" spans="2:6" ht="30" customHeight="1" thickBot="1" x14ac:dyDescent="0.3">
      <c r="B169" s="1">
        <v>253.52</v>
      </c>
      <c r="C169" s="7" t="s">
        <v>4</v>
      </c>
      <c r="D169" s="7" t="s">
        <v>117</v>
      </c>
      <c r="E169" s="7" t="s">
        <v>218</v>
      </c>
      <c r="F169" s="8">
        <f t="shared" si="7"/>
        <v>3.4000000000000057</v>
      </c>
    </row>
    <row r="170" spans="2:6" ht="14.4" thickBot="1" x14ac:dyDescent="0.3">
      <c r="B170" s="1">
        <v>256.92</v>
      </c>
      <c r="C170" s="7" t="s">
        <v>4</v>
      </c>
      <c r="D170" s="7" t="s">
        <v>7</v>
      </c>
      <c r="E170" s="7" t="s">
        <v>101</v>
      </c>
      <c r="F170" s="8">
        <f t="shared" si="7"/>
        <v>6.6100000000000136</v>
      </c>
    </row>
    <row r="171" spans="2:6" ht="14.4" thickBot="1" x14ac:dyDescent="0.3">
      <c r="B171" s="27">
        <v>263.53000000000003</v>
      </c>
      <c r="C171" s="28" t="s">
        <v>36</v>
      </c>
      <c r="D171" s="28" t="s">
        <v>7</v>
      </c>
      <c r="E171" s="28" t="s">
        <v>154</v>
      </c>
      <c r="F171" s="8">
        <f t="shared" si="7"/>
        <v>0.76999999999998181</v>
      </c>
    </row>
    <row r="172" spans="2:6" ht="14.4" thickBot="1" x14ac:dyDescent="0.3">
      <c r="B172" s="2">
        <v>264.3</v>
      </c>
      <c r="C172" s="29" t="s">
        <v>4</v>
      </c>
      <c r="D172" s="29" t="s">
        <v>9</v>
      </c>
      <c r="E172" s="29" t="s">
        <v>118</v>
      </c>
      <c r="F172" s="8">
        <f t="shared" si="7"/>
        <v>0</v>
      </c>
    </row>
    <row r="173" spans="2:6" ht="14.4" thickBot="1" x14ac:dyDescent="0.3">
      <c r="B173" s="1">
        <v>264.3</v>
      </c>
      <c r="C173" s="7" t="s">
        <v>4</v>
      </c>
      <c r="D173" s="7" t="s">
        <v>3</v>
      </c>
      <c r="E173" s="7" t="s">
        <v>101</v>
      </c>
      <c r="F173" s="8">
        <f t="shared" si="7"/>
        <v>9.9999999999965894E-2</v>
      </c>
    </row>
    <row r="174" spans="2:6" ht="14.4" thickBot="1" x14ac:dyDescent="0.3">
      <c r="B174" s="1">
        <v>264.39999999999998</v>
      </c>
      <c r="C174" s="7" t="s">
        <v>2</v>
      </c>
      <c r="D174" s="7" t="s">
        <v>9</v>
      </c>
      <c r="E174" s="7" t="s">
        <v>119</v>
      </c>
      <c r="F174" s="8">
        <f t="shared" si="7"/>
        <v>0.80000000000001137</v>
      </c>
    </row>
    <row r="175" spans="2:6" ht="40.200000000000003" thickBot="1" x14ac:dyDescent="0.3">
      <c r="B175" s="1">
        <v>265.2</v>
      </c>
      <c r="C175" s="7" t="s">
        <v>2</v>
      </c>
      <c r="D175" s="7" t="s">
        <v>7</v>
      </c>
      <c r="E175" s="7" t="s">
        <v>120</v>
      </c>
      <c r="F175" s="8">
        <f t="shared" si="7"/>
        <v>0.60000000000002274</v>
      </c>
    </row>
    <row r="176" spans="2:6" ht="27" thickBot="1" x14ac:dyDescent="0.3">
      <c r="B176" s="1">
        <v>265.8</v>
      </c>
      <c r="C176" s="7" t="s">
        <v>4</v>
      </c>
      <c r="D176" s="7" t="s">
        <v>5</v>
      </c>
      <c r="E176" s="7" t="s">
        <v>219</v>
      </c>
      <c r="F176" s="8">
        <f t="shared" si="7"/>
        <v>2.6999999999999886</v>
      </c>
    </row>
    <row r="177" spans="2:6" ht="14.4" thickBot="1" x14ac:dyDescent="0.3">
      <c r="B177" s="1">
        <v>268.5</v>
      </c>
      <c r="C177" s="7" t="s">
        <v>98</v>
      </c>
      <c r="D177" s="7" t="s">
        <v>5</v>
      </c>
      <c r="E177" s="7" t="s">
        <v>182</v>
      </c>
      <c r="F177" s="8">
        <f t="shared" si="7"/>
        <v>0.10000000000002274</v>
      </c>
    </row>
    <row r="178" spans="2:6" ht="27" thickBot="1" x14ac:dyDescent="0.3">
      <c r="B178" s="1">
        <v>268.60000000000002</v>
      </c>
      <c r="C178" s="7" t="s">
        <v>79</v>
      </c>
      <c r="D178" s="7" t="s">
        <v>121</v>
      </c>
      <c r="E178" s="7" t="s">
        <v>220</v>
      </c>
      <c r="F178" s="8">
        <f t="shared" si="7"/>
        <v>1</v>
      </c>
    </row>
    <row r="179" spans="2:6" ht="14.4" thickBot="1" x14ac:dyDescent="0.3">
      <c r="B179" s="1">
        <v>269.60000000000002</v>
      </c>
      <c r="C179" s="7" t="s">
        <v>2</v>
      </c>
      <c r="D179" s="7" t="s">
        <v>5</v>
      </c>
      <c r="E179" s="7" t="s">
        <v>122</v>
      </c>
      <c r="F179" s="8">
        <f t="shared" si="7"/>
        <v>0.69999999999998863</v>
      </c>
    </row>
    <row r="180" spans="2:6" ht="14.4" thickBot="1" x14ac:dyDescent="0.3">
      <c r="B180" s="1">
        <v>270.3</v>
      </c>
      <c r="C180" s="7" t="s">
        <v>2</v>
      </c>
      <c r="D180" s="7" t="s">
        <v>3</v>
      </c>
      <c r="E180" s="7" t="s">
        <v>77</v>
      </c>
      <c r="F180" s="8">
        <f t="shared" si="7"/>
        <v>0.69999999999998863</v>
      </c>
    </row>
    <row r="181" spans="2:6" ht="14.4" thickBot="1" x14ac:dyDescent="0.3">
      <c r="B181" s="1">
        <v>271</v>
      </c>
      <c r="C181" s="7" t="s">
        <v>84</v>
      </c>
      <c r="D181" s="7" t="s">
        <v>51</v>
      </c>
      <c r="E181" s="7" t="s">
        <v>101</v>
      </c>
      <c r="F181" s="8">
        <f t="shared" si="7"/>
        <v>6.8000000000000114</v>
      </c>
    </row>
    <row r="182" spans="2:6" ht="14.4" thickBot="1" x14ac:dyDescent="0.3">
      <c r="B182" s="1">
        <v>277.8</v>
      </c>
      <c r="C182" s="7" t="s">
        <v>2</v>
      </c>
      <c r="D182" s="7" t="s">
        <v>9</v>
      </c>
      <c r="E182" s="7" t="s">
        <v>123</v>
      </c>
      <c r="F182" s="8">
        <f t="shared" si="7"/>
        <v>1.8999999999999773</v>
      </c>
    </row>
    <row r="183" spans="2:6" ht="14.4" thickBot="1" x14ac:dyDescent="0.3">
      <c r="B183" s="1">
        <v>279.7</v>
      </c>
      <c r="C183" s="7" t="s">
        <v>4</v>
      </c>
      <c r="D183" s="7" t="s">
        <v>3</v>
      </c>
      <c r="E183" s="7" t="s">
        <v>124</v>
      </c>
      <c r="F183" s="8">
        <f t="shared" si="7"/>
        <v>2</v>
      </c>
    </row>
    <row r="184" spans="2:6" ht="14.4" thickBot="1" x14ac:dyDescent="0.3">
      <c r="B184" s="1">
        <v>281.7</v>
      </c>
      <c r="C184" s="7" t="s">
        <v>4</v>
      </c>
      <c r="D184" s="7" t="s">
        <v>5</v>
      </c>
      <c r="E184" s="7" t="s">
        <v>125</v>
      </c>
      <c r="F184" s="8">
        <f t="shared" si="7"/>
        <v>1.410000000000025</v>
      </c>
    </row>
    <row r="185" spans="2:6" ht="14.4" thickBot="1" x14ac:dyDescent="0.3">
      <c r="B185" s="1">
        <v>283.11</v>
      </c>
      <c r="C185" s="7" t="s">
        <v>2</v>
      </c>
      <c r="D185" s="7" t="s">
        <v>3</v>
      </c>
      <c r="E185" s="7" t="s">
        <v>126</v>
      </c>
      <c r="F185" s="8">
        <f t="shared" si="7"/>
        <v>1.4000000000000341</v>
      </c>
    </row>
    <row r="186" spans="2:6" ht="14.4" thickBot="1" x14ac:dyDescent="0.3">
      <c r="B186" s="1">
        <v>284.51000000000005</v>
      </c>
      <c r="C186" s="7" t="s">
        <v>4</v>
      </c>
      <c r="D186" s="7" t="s">
        <v>5</v>
      </c>
      <c r="E186" s="7" t="s">
        <v>90</v>
      </c>
      <c r="F186" s="8">
        <f t="shared" si="7"/>
        <v>0.29999999999995453</v>
      </c>
    </row>
    <row r="187" spans="2:6" ht="14.4" thickBot="1" x14ac:dyDescent="0.3">
      <c r="B187" s="1">
        <v>284.81</v>
      </c>
      <c r="C187" s="7" t="s">
        <v>2</v>
      </c>
      <c r="D187" s="7" t="s">
        <v>3</v>
      </c>
      <c r="E187" s="7" t="s">
        <v>101</v>
      </c>
      <c r="F187" s="8">
        <f t="shared" si="7"/>
        <v>0.81999999999999318</v>
      </c>
    </row>
    <row r="188" spans="2:6" ht="14.4" thickBot="1" x14ac:dyDescent="0.3">
      <c r="B188" s="1">
        <v>285.63</v>
      </c>
      <c r="C188" s="7" t="s">
        <v>2</v>
      </c>
      <c r="D188" s="7" t="s">
        <v>9</v>
      </c>
      <c r="E188" s="7" t="s">
        <v>127</v>
      </c>
      <c r="F188" s="8">
        <f t="shared" si="7"/>
        <v>0.12000000000000455</v>
      </c>
    </row>
    <row r="189" spans="2:6" ht="14.4" thickBot="1" x14ac:dyDescent="0.3">
      <c r="B189" s="1">
        <v>285.75</v>
      </c>
      <c r="C189" s="7" t="s">
        <v>4</v>
      </c>
      <c r="D189" s="7" t="s">
        <v>3</v>
      </c>
      <c r="E189" s="7" t="s">
        <v>128</v>
      </c>
      <c r="F189" s="8">
        <f t="shared" si="7"/>
        <v>1.2300000000000182</v>
      </c>
    </row>
    <row r="190" spans="2:6" ht="14.4" thickBot="1" x14ac:dyDescent="0.3">
      <c r="B190" s="1">
        <v>286.98</v>
      </c>
      <c r="C190" s="7" t="s">
        <v>4</v>
      </c>
      <c r="D190" s="7" t="s">
        <v>5</v>
      </c>
      <c r="E190" s="7" t="s">
        <v>129</v>
      </c>
      <c r="F190" s="8">
        <f t="shared" si="7"/>
        <v>1</v>
      </c>
    </row>
    <row r="191" spans="2:6" ht="14.4" thickBot="1" x14ac:dyDescent="0.3">
      <c r="B191" s="1">
        <v>287.98</v>
      </c>
      <c r="C191" s="7" t="s">
        <v>2</v>
      </c>
      <c r="D191" s="7" t="s">
        <v>3</v>
      </c>
      <c r="E191" s="7" t="s">
        <v>158</v>
      </c>
      <c r="F191" s="8">
        <f t="shared" si="7"/>
        <v>0.10000000000002274</v>
      </c>
    </row>
    <row r="192" spans="2:6" ht="14.4" thickBot="1" x14ac:dyDescent="0.3">
      <c r="B192" s="1">
        <v>288.08000000000004</v>
      </c>
      <c r="C192" s="7" t="s">
        <v>4</v>
      </c>
      <c r="D192" s="7" t="s">
        <v>5</v>
      </c>
      <c r="E192" s="7" t="s">
        <v>130</v>
      </c>
      <c r="F192" s="8">
        <f t="shared" si="7"/>
        <v>0</v>
      </c>
    </row>
    <row r="193" spans="2:6" ht="14.4" thickBot="1" x14ac:dyDescent="0.3">
      <c r="B193" s="1">
        <v>288.08000000000004</v>
      </c>
      <c r="C193" s="7" t="s">
        <v>2</v>
      </c>
      <c r="D193" s="7" t="s">
        <v>3</v>
      </c>
      <c r="E193" s="7" t="s">
        <v>159</v>
      </c>
      <c r="F193" s="8">
        <f t="shared" si="7"/>
        <v>0.38999999999998636</v>
      </c>
    </row>
    <row r="194" spans="2:6" ht="14.4" thickBot="1" x14ac:dyDescent="0.3">
      <c r="B194" s="1">
        <v>288.47000000000003</v>
      </c>
      <c r="C194" s="7" t="s">
        <v>2</v>
      </c>
      <c r="D194" s="7" t="s">
        <v>9</v>
      </c>
      <c r="E194" s="7" t="s">
        <v>131</v>
      </c>
      <c r="F194" s="8">
        <f t="shared" si="7"/>
        <v>0.10000000000002274</v>
      </c>
    </row>
    <row r="195" spans="2:6" ht="14.4" thickBot="1" x14ac:dyDescent="0.3">
      <c r="B195" s="1">
        <v>288.57000000000005</v>
      </c>
      <c r="C195" s="7" t="s">
        <v>4</v>
      </c>
      <c r="D195" s="7" t="s">
        <v>3</v>
      </c>
      <c r="E195" s="7" t="s">
        <v>158</v>
      </c>
      <c r="F195" s="8">
        <f t="shared" si="7"/>
        <v>0.42999999999994998</v>
      </c>
    </row>
    <row r="196" spans="2:6" ht="14.4" thickBot="1" x14ac:dyDescent="0.3">
      <c r="B196" s="1">
        <v>289</v>
      </c>
      <c r="C196" s="7" t="s">
        <v>2</v>
      </c>
      <c r="D196" s="7" t="s">
        <v>9</v>
      </c>
      <c r="E196" s="7" t="s">
        <v>132</v>
      </c>
      <c r="F196" s="8">
        <f t="shared" si="7"/>
        <v>0.19999999999998863</v>
      </c>
    </row>
    <row r="197" spans="2:6" ht="16.2" thickBot="1" x14ac:dyDescent="0.3">
      <c r="B197" s="1">
        <v>289.2</v>
      </c>
      <c r="C197" s="7" t="s">
        <v>4</v>
      </c>
      <c r="D197" s="7" t="s">
        <v>3</v>
      </c>
      <c r="E197" s="7" t="s">
        <v>221</v>
      </c>
      <c r="F197" s="8">
        <f t="shared" si="7"/>
        <v>0.44000000000005457</v>
      </c>
    </row>
    <row r="198" spans="2:6" ht="14.4" thickBot="1" x14ac:dyDescent="0.3">
      <c r="B198" s="1">
        <v>289.64000000000004</v>
      </c>
      <c r="C198" s="7" t="s">
        <v>4</v>
      </c>
      <c r="D198" s="7" t="s">
        <v>5</v>
      </c>
      <c r="E198" s="7" t="s">
        <v>133</v>
      </c>
      <c r="F198" s="8">
        <f t="shared" si="7"/>
        <v>0.15999999999996817</v>
      </c>
    </row>
    <row r="199" spans="2:6" ht="14.4" thickBot="1" x14ac:dyDescent="0.3">
      <c r="B199" s="1">
        <v>289.8</v>
      </c>
      <c r="C199" s="7" t="s">
        <v>2</v>
      </c>
      <c r="D199" s="7" t="s">
        <v>102</v>
      </c>
      <c r="E199" s="7" t="s">
        <v>58</v>
      </c>
      <c r="F199" s="8">
        <f t="shared" si="7"/>
        <v>0.5</v>
      </c>
    </row>
    <row r="200" spans="2:6" ht="14.4" thickBot="1" x14ac:dyDescent="0.3">
      <c r="B200" s="1">
        <v>290.3</v>
      </c>
      <c r="C200" s="7" t="s">
        <v>2</v>
      </c>
      <c r="D200" s="7" t="s">
        <v>3</v>
      </c>
      <c r="E200" s="7" t="s">
        <v>222</v>
      </c>
      <c r="F200" s="8">
        <f t="shared" si="7"/>
        <v>9.9999999999965894E-2</v>
      </c>
    </row>
    <row r="201" spans="2:6" ht="16.2" thickBot="1" x14ac:dyDescent="0.3">
      <c r="B201" s="1">
        <v>290.39999999999998</v>
      </c>
      <c r="C201" s="7" t="s">
        <v>4</v>
      </c>
      <c r="D201" s="7" t="s">
        <v>5</v>
      </c>
      <c r="E201" s="7" t="s">
        <v>223</v>
      </c>
      <c r="F201" s="8">
        <f t="shared" si="7"/>
        <v>0.40000000000003411</v>
      </c>
    </row>
    <row r="202" spans="2:6" ht="14.4" thickBot="1" x14ac:dyDescent="0.3">
      <c r="B202" s="1">
        <v>290.8</v>
      </c>
      <c r="C202" s="7" t="s">
        <v>36</v>
      </c>
      <c r="D202" s="7" t="s">
        <v>5</v>
      </c>
      <c r="E202" s="7" t="s">
        <v>134</v>
      </c>
      <c r="F202" s="8">
        <f t="shared" si="7"/>
        <v>0.19999999999998863</v>
      </c>
    </row>
    <row r="203" spans="2:6" ht="16.2" thickBot="1" x14ac:dyDescent="0.3">
      <c r="B203" s="1">
        <v>291</v>
      </c>
      <c r="C203" s="7" t="s">
        <v>2</v>
      </c>
      <c r="D203" s="7" t="s">
        <v>3</v>
      </c>
      <c r="E203" s="7" t="s">
        <v>224</v>
      </c>
      <c r="F203" s="8">
        <f t="shared" si="7"/>
        <v>0.10000000000002274</v>
      </c>
    </row>
    <row r="204" spans="2:6" ht="14.4" thickBot="1" x14ac:dyDescent="0.3">
      <c r="B204" s="1">
        <v>291.10000000000002</v>
      </c>
      <c r="C204" s="7" t="s">
        <v>4</v>
      </c>
      <c r="D204" s="7" t="s">
        <v>5</v>
      </c>
      <c r="E204" s="7" t="s">
        <v>135</v>
      </c>
      <c r="F204" s="8">
        <f t="shared" si="7"/>
        <v>0.29999999999995453</v>
      </c>
    </row>
    <row r="205" spans="2:6" ht="16.2" thickBot="1" x14ac:dyDescent="0.3">
      <c r="B205" s="1">
        <v>291.39999999999998</v>
      </c>
      <c r="C205" s="7" t="s">
        <v>2</v>
      </c>
      <c r="D205" s="7" t="s">
        <v>7</v>
      </c>
      <c r="E205" s="7" t="s">
        <v>225</v>
      </c>
      <c r="F205" s="8">
        <f t="shared" si="7"/>
        <v>0.30000000000006821</v>
      </c>
    </row>
    <row r="206" spans="2:6" ht="14.4" thickBot="1" x14ac:dyDescent="0.3">
      <c r="B206" s="1">
        <v>291.70000000000005</v>
      </c>
      <c r="C206" s="7" t="s">
        <v>4</v>
      </c>
      <c r="D206" s="7" t="s">
        <v>5</v>
      </c>
      <c r="E206" s="7" t="s">
        <v>155</v>
      </c>
      <c r="F206" s="8">
        <f t="shared" si="7"/>
        <v>4.2999999999999545</v>
      </c>
    </row>
    <row r="207" spans="2:6" ht="14.4" thickBot="1" x14ac:dyDescent="0.3">
      <c r="B207" s="1">
        <v>296</v>
      </c>
      <c r="C207" s="7" t="s">
        <v>2</v>
      </c>
      <c r="D207" s="7" t="s">
        <v>3</v>
      </c>
      <c r="E207" s="7" t="s">
        <v>136</v>
      </c>
      <c r="F207" s="8">
        <f t="shared" si="7"/>
        <v>0.30000000000001137</v>
      </c>
    </row>
    <row r="208" spans="2:6" ht="14.4" thickBot="1" x14ac:dyDescent="0.3">
      <c r="B208" s="1">
        <v>296.3</v>
      </c>
      <c r="C208" s="7" t="s">
        <v>4</v>
      </c>
      <c r="D208" s="7" t="s">
        <v>9</v>
      </c>
      <c r="E208" s="7" t="s">
        <v>137</v>
      </c>
      <c r="F208" s="8">
        <f t="shared" si="7"/>
        <v>1.5099999999999909</v>
      </c>
    </row>
    <row r="209" spans="1:6" ht="16.2" thickBot="1" x14ac:dyDescent="0.3">
      <c r="B209" s="1">
        <v>297.81</v>
      </c>
      <c r="C209" s="7" t="s">
        <v>2</v>
      </c>
      <c r="D209" s="7" t="s">
        <v>3</v>
      </c>
      <c r="E209" s="7" t="s">
        <v>226</v>
      </c>
      <c r="F209" s="8">
        <f t="shared" si="7"/>
        <v>2.8899999999999864</v>
      </c>
    </row>
    <row r="210" spans="1:6" ht="14.4" thickBot="1" x14ac:dyDescent="0.3">
      <c r="B210" s="1">
        <v>300.7</v>
      </c>
      <c r="C210" s="7" t="s">
        <v>4</v>
      </c>
      <c r="D210" s="7" t="s">
        <v>5</v>
      </c>
      <c r="E210" s="7" t="s">
        <v>6</v>
      </c>
      <c r="F210" s="8">
        <f t="shared" si="7"/>
        <v>0.40000000000003411</v>
      </c>
    </row>
    <row r="211" spans="1:6" ht="16.2" thickBot="1" x14ac:dyDescent="0.3">
      <c r="B211" s="1">
        <v>301.10000000000002</v>
      </c>
      <c r="C211" s="7" t="s">
        <v>4</v>
      </c>
      <c r="D211" s="7" t="s">
        <v>7</v>
      </c>
      <c r="E211" s="7" t="s">
        <v>227</v>
      </c>
      <c r="F211" s="8">
        <f t="shared" si="7"/>
        <v>9.9999999999965894E-2</v>
      </c>
    </row>
    <row r="212" spans="1:6" ht="14.4" thickBot="1" x14ac:dyDescent="0.3">
      <c r="B212" s="30">
        <v>301.2</v>
      </c>
      <c r="C212" s="31"/>
      <c r="D212" s="31"/>
      <c r="E212" s="31" t="s">
        <v>183</v>
      </c>
      <c r="F212" s="32"/>
    </row>
    <row r="213" spans="1:6" x14ac:dyDescent="0.25">
      <c r="B213" s="33"/>
      <c r="E213" s="35" t="s">
        <v>138</v>
      </c>
    </row>
    <row r="214" spans="1:6" x14ac:dyDescent="0.25">
      <c r="B214" s="37"/>
      <c r="E214" s="35" t="s">
        <v>139</v>
      </c>
    </row>
    <row r="215" spans="1:6" x14ac:dyDescent="0.25">
      <c r="A215" s="38"/>
    </row>
  </sheetData>
  <mergeCells count="24">
    <mergeCell ref="B143:B144"/>
    <mergeCell ref="C143:C144"/>
    <mergeCell ref="D143:D144"/>
    <mergeCell ref="F143:F144"/>
    <mergeCell ref="B162:B164"/>
    <mergeCell ref="C162:C164"/>
    <mergeCell ref="D162:D164"/>
    <mergeCell ref="F162:F164"/>
    <mergeCell ref="B110:B111"/>
    <mergeCell ref="C110:C111"/>
    <mergeCell ref="D110:D111"/>
    <mergeCell ref="F110:F111"/>
    <mergeCell ref="B132:B133"/>
    <mergeCell ref="C132:C133"/>
    <mergeCell ref="D132:D133"/>
    <mergeCell ref="F132:F133"/>
    <mergeCell ref="B26:B27"/>
    <mergeCell ref="C26:C27"/>
    <mergeCell ref="D26:D27"/>
    <mergeCell ref="F26:F27"/>
    <mergeCell ref="B36:B37"/>
    <mergeCell ref="C36:C37"/>
    <mergeCell ref="D36:D37"/>
    <mergeCell ref="F36:F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Fingler</dc:creator>
  <cp:lastModifiedBy>Colin Fingler</cp:lastModifiedBy>
  <dcterms:created xsi:type="dcterms:W3CDTF">2025-07-15T13:40:42Z</dcterms:created>
  <dcterms:modified xsi:type="dcterms:W3CDTF">2025-07-17T05:02:12Z</dcterms:modified>
</cp:coreProperties>
</file>