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4ec3beaf4a66f99/Murray-Personal/Fitness and Health/Cycling/Randonneur/Routes/All Around the Circle VI Spring 400 (^N5635)/"/>
    </mc:Choice>
  </mc:AlternateContent>
  <xr:revisionPtr revIDLastSave="113" documentId="8_{1500D6C7-B8A6-7948-9D8E-B6C7AB0F06C4}" xr6:coauthVersionLast="47" xr6:coauthVersionMax="47" xr10:uidLastSave="{BED38E20-CB82-2D4B-BFE5-47CEFD8A91EB}"/>
  <bookViews>
    <workbookView xWindow="0" yWindow="500" windowWidth="29280" windowHeight="23000" xr2:uid="{7D0A63BF-D932-2D4B-ADA4-45572238513D}"/>
  </bookViews>
  <sheets>
    <sheet name="Sheet1" sheetId="1" r:id="rId1"/>
  </sheets>
  <definedNames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8" i="1" l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5" i="1"/>
  <c r="E6" i="1"/>
</calcChain>
</file>

<file path=xl/sharedStrings.xml><?xml version="1.0" encoding="utf-8"?>
<sst xmlns="http://schemas.openxmlformats.org/spreadsheetml/2006/main" count="407" uniqueCount="141">
  <si>
    <t>May 2, 2026, 5 a.m.</t>
  </si>
  <si>
    <t>Organizer: Murray Tough</t>
  </si>
  <si>
    <t/>
  </si>
  <si>
    <t>L</t>
  </si>
  <si>
    <t>CO</t>
  </si>
  <si>
    <t>BL</t>
  </si>
  <si>
    <t>R</t>
  </si>
  <si>
    <t>BR</t>
  </si>
  <si>
    <t>U</t>
  </si>
  <si>
    <t>Douglas Street</t>
  </si>
  <si>
    <t>Cross Carey Road onto bike path</t>
  </si>
  <si>
    <t>Follow signs for 1 N, Nanaimo</t>
  </si>
  <si>
    <t>Safest path is through the viewpoint</t>
  </si>
  <si>
    <t>Keep right (Sign for Mill Bay Rd)</t>
  </si>
  <si>
    <t>Trans-Canada Hwy</t>
  </si>
  <si>
    <t>Kilmalu Rd</t>
  </si>
  <si>
    <t>CONTROL 1: Marina, Genoa Bay
(information)</t>
  </si>
  <si>
    <t>Drinkwater Rd</t>
  </si>
  <si>
    <t>Somenos Rd (roundabout, 3rd exit)</t>
  </si>
  <si>
    <t>Cowichan Lake Rd (roundabout, exit 1)</t>
  </si>
  <si>
    <t>South Shore Rd (roundabout, exit 2)</t>
  </si>
  <si>
    <t>CONTROL 2: Renfrew Pub, Port Renfrew
(information)</t>
  </si>
  <si>
    <t>Sooke Rd (roundabout, exit 2)</t>
  </si>
  <si>
    <t>Connie Rd</t>
  </si>
  <si>
    <t>Gillespie Rd</t>
  </si>
  <si>
    <t>Birch Rd</t>
  </si>
  <si>
    <t>CONTROL 4: North Saanich
11432 Chalet Rd, Mailboxes
(information)</t>
  </si>
  <si>
    <t>Lands End</t>
  </si>
  <si>
    <t>BC-17 S ramp to Victoria</t>
  </si>
  <si>
    <t>Merge onto BC-17</t>
  </si>
  <si>
    <t>Take exit 31 to Wain Rd</t>
  </si>
  <si>
    <t>Swartz Bay Rd (signs for BC-17 N/Ferries)</t>
  </si>
  <si>
    <t>Resthaven Dr</t>
  </si>
  <si>
    <t>Hunt Rd</t>
  </si>
  <si>
    <t>Across Tyndall Ave onto San Juan Avenue</t>
  </si>
  <si>
    <t>CONTROL 5: Arbutus Rd, Saanich
Arbutus Rd at Telegraph Bay Rd
(information)</t>
  </si>
  <si>
    <t>Cadboro Bay Rd</t>
  </si>
  <si>
    <t>Slight right onto Erie St</t>
  </si>
  <si>
    <t>Slight left onto St Lawrence St</t>
  </si>
  <si>
    <t>Kingston St</t>
  </si>
  <si>
    <t>Slight left onto Montreal St</t>
  </si>
  <si>
    <t>Slight right onto Belleville St.</t>
  </si>
  <si>
    <t>START: A&amp;W, 1023 Government St</t>
  </si>
  <si>
    <t>Finish: A&amp;W, 1023 Government St.
Congratulations!</t>
  </si>
  <si>
    <t>IN CASE OF ABANDONMENT CALL/TEXT: 205-580-0085</t>
  </si>
  <si>
    <t>IN CASE OF EMERGENCY CALL 911</t>
  </si>
  <si>
    <t>Crease Avenue</t>
  </si>
  <si>
    <t>Mill Bay Road</t>
  </si>
  <si>
    <t>Deloume Road</t>
  </si>
  <si>
    <t>Stonehouse Way</t>
  </si>
  <si>
    <t>Norcross Rd</t>
  </si>
  <si>
    <t>Bell McKinnon Rd</t>
  </si>
  <si>
    <t>Cowichan Lake Road</t>
  </si>
  <si>
    <t>Pacific Marine Road</t>
  </si>
  <si>
    <t>Deering Road</t>
  </si>
  <si>
    <t>Happy Valley Rd</t>
  </si>
  <si>
    <t>Glen Lake Trail</t>
  </si>
  <si>
    <t>Leigh Road</t>
  </si>
  <si>
    <t>Galloping Goose Regional Trail</t>
  </si>
  <si>
    <t>West Saanich Road</t>
  </si>
  <si>
    <t>Wallace Dr</t>
  </si>
  <si>
    <t>Downey Road</t>
  </si>
  <si>
    <t>Chalet Road</t>
  </si>
  <si>
    <t>Malaview Ave</t>
  </si>
  <si>
    <t>Lochside Drive</t>
  </si>
  <si>
    <t>Lochside Regional Trail</t>
  </si>
  <si>
    <t>Martindale Road</t>
  </si>
  <si>
    <t>Fowler Road</t>
  </si>
  <si>
    <t>Royal Oak Drive</t>
  </si>
  <si>
    <t>San Juan Avenue</t>
  </si>
  <si>
    <t>San Juan Greenway</t>
  </si>
  <si>
    <t>Arbutus Road</t>
  </si>
  <si>
    <t>Upper Terrace Road</t>
  </si>
  <si>
    <t>Dorset Road</t>
  </si>
  <si>
    <t>Memorial Crescent</t>
  </si>
  <si>
    <t>Government St</t>
  </si>
  <si>
    <t>Trowsse Road</t>
  </si>
  <si>
    <t>Cowichan Bay Road</t>
  </si>
  <si>
    <t>Herd Road</t>
  </si>
  <si>
    <t>East Sooke Road</t>
  </si>
  <si>
    <t>Langford Parkway</t>
  </si>
  <si>
    <t>Goldstream Ave</t>
  </si>
  <si>
    <t>Interurban Road</t>
  </si>
  <si>
    <t>Madrona Drive</t>
  </si>
  <si>
    <t>McDonald Park Rd (signs for Sidney)</t>
  </si>
  <si>
    <t>Welch Road</t>
  </si>
  <si>
    <t>Majestic Drive</t>
  </si>
  <si>
    <t>Telegraph Bay Road</t>
  </si>
  <si>
    <t>Dallas Road</t>
  </si>
  <si>
    <t>Quebec St</t>
  </si>
  <si>
    <t>Drummond Avenue</t>
  </si>
  <si>
    <t>Ash Road</t>
  </si>
  <si>
    <t>Split Rock Viewpoint</t>
  </si>
  <si>
    <t>Genoa Bay Road</t>
  </si>
  <si>
    <t>Chisholm Trail</t>
  </si>
  <si>
    <t>Tzouhalem Road</t>
  </si>
  <si>
    <t>Cordova Bay Road</t>
  </si>
  <si>
    <t>Pendray St</t>
  </si>
  <si>
    <t>Telegraph Road</t>
  </si>
  <si>
    <t>Trans-Canada Highway, 1</t>
  </si>
  <si>
    <t>Genoa Bay</t>
  </si>
  <si>
    <t>CONTROL 3: East Sooke Grocer &amp; General Store
5611 East Sooke Road</t>
  </si>
  <si>
    <t>Glen Lake Road</t>
  </si>
  <si>
    <t>At roundabout, take exit 1 to stay on Glen Lake Road</t>
  </si>
  <si>
    <t>Mt Newton Cross Rd/Lochside Regional Trail</t>
  </si>
  <si>
    <t>Last services before Port Renfrew. 
Next 24 hr services in Sooke</t>
  </si>
  <si>
    <t>N</t>
  </si>
  <si>
    <t>W</t>
  </si>
  <si>
    <t>R/L</t>
  </si>
  <si>
    <t>E</t>
  </si>
  <si>
    <t>S</t>
  </si>
  <si>
    <t>At km</t>
  </si>
  <si>
    <t>Turn</t>
  </si>
  <si>
    <t>Then go km</t>
  </si>
  <si>
    <t>Dir</t>
  </si>
  <si>
    <t>Onto / Route Description</t>
  </si>
  <si>
    <t>♢</t>
  </si>
  <si>
    <t>Cross Burnside and continue on Watkiss Way</t>
  </si>
  <si>
    <t>Paved bike path to Trans-Canada Hwy beside bus shelter</t>
  </si>
  <si>
    <t>Deep sand on trail is slippery. Hard to see it in the dark.</t>
  </si>
  <si>
    <t>Exit 14 Signs for Highlands</t>
  </si>
  <si>
    <t>Signs for Millstream Road North</t>
  </si>
  <si>
    <t>When safe, move to left lane</t>
  </si>
  <si>
    <t>West Coast Rd (towards Victoria)</t>
  </si>
  <si>
    <t>Follow signs for Gillespie Rd</t>
  </si>
  <si>
    <t>East Sooke Grocer &amp; General Store</t>
  </si>
  <si>
    <t>If safe, get in left turn lane. Safer option is stay in bike lane to crosswalk</t>
  </si>
  <si>
    <t>E&amp;N Rail Trail. X Veterans Memorial Pkwy, X Goldstream and X tracks. Crosswalks are the safer option.</t>
  </si>
  <si>
    <t>At roundabout, take exit 2 onto Atkins Road</t>
  </si>
  <si>
    <t>Follow path back to the Galloping Goose Trail</t>
  </si>
  <si>
    <t>Cross bridge, follow trail to Interurban Rd. (70m after bridge, small sign on left)</t>
  </si>
  <si>
    <t>Parkinson Road</t>
  </si>
  <si>
    <t>Donnay Drive</t>
  </si>
  <si>
    <t>Fifth St/Lochside Dr</t>
  </si>
  <si>
    <t>Beach Drive/Fairfield Rd</t>
  </si>
  <si>
    <t>Cowichan Valley Highway</t>
  </si>
  <si>
    <t>Weald Road/Nottingham Rd</t>
  </si>
  <si>
    <t>Maple Bay Road</t>
  </si>
  <si>
    <t>Rocky Point Road</t>
  </si>
  <si>
    <t>Atkins Road
IF TRAIL IS OPEN CONTINUE ON TRAIL</t>
  </si>
  <si>
    <t>VI Spring 400 "All Around the Circle" (#5635)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</si>
</sst>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2" fontId="3" fillId="3" borderId="1" xfId="0" applyNumberFormat="1" applyFont="1" applyFill="1" applyBorder="1" applyAlignment="1">
      <alignment horizontal="center" wrapText="1"/>
    </xf>
    <xf numFmtId="2" fontId="3" fillId="3" borderId="1" xfId="0" applyNumberFormat="1" applyFont="1" applyFill="1" applyBorder="1" applyAlignment="1">
      <alignment horizontal="center" textRotation="90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4" borderId="1" xfId="0" applyFont="1" applyFill="1" applyBorder="1" applyAlignment="1">
      <alignment wrapText="1"/>
    </xf>
    <xf numFmtId="2" fontId="3" fillId="3" borderId="1" xfId="0" applyNumberFormat="1" applyFont="1" applyFill="1" applyBorder="1" applyAlignment="1">
      <alignment horizontal="left" wrapText="1"/>
    </xf>
    <xf numFmtId="0" fontId="3" fillId="0" borderId="1" xfId="0" applyFont="1" applyBorder="1" applyAlignment="1">
      <alignment vertical="center" wrapText="1"/>
    </xf>
    <xf numFmtId="2" fontId="3" fillId="3" borderId="1" xfId="0" applyNumberFormat="1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EDEA0-6ED2-5947-921B-B92569F2B141}">
  <dimension ref="A1:E141"/>
  <sheetViews>
    <sheetView tabSelected="1" zoomScaleNormal="100" workbookViewId="0">
      <selection sqref="A1:E1"/>
    </sheetView>
  </sheetViews>
  <sheetFormatPr baseColWidth="10" defaultColWidth="8.83203125" defaultRowHeight="13" x14ac:dyDescent="0.15"/>
  <cols>
    <col min="1" max="1" width="7.5" style="1" bestFit="1" customWidth="1"/>
    <col min="2" max="2" width="4.1640625" style="2" bestFit="1" customWidth="1"/>
    <col min="3" max="3" width="4" style="2" bestFit="1" customWidth="1"/>
    <col min="4" max="4" width="40.83203125" style="2" customWidth="1"/>
    <col min="5" max="5" width="5.1640625" style="1" bestFit="1" customWidth="1"/>
  </cols>
  <sheetData>
    <row r="1" spans="1:5" s="7" customFormat="1" ht="18" x14ac:dyDescent="0.2">
      <c r="A1" s="25" t="s">
        <v>140</v>
      </c>
      <c r="B1" s="26"/>
      <c r="C1" s="26"/>
      <c r="D1" s="26"/>
      <c r="E1" s="26"/>
    </row>
    <row r="2" spans="1:5" s="3" customFormat="1" ht="16" x14ac:dyDescent="0.2">
      <c r="A2" s="27" t="s">
        <v>0</v>
      </c>
      <c r="B2" s="28"/>
      <c r="C2" s="28"/>
      <c r="D2" s="28"/>
      <c r="E2" s="28"/>
    </row>
    <row r="3" spans="1:5" s="3" customFormat="1" ht="16" x14ac:dyDescent="0.2">
      <c r="A3" s="27" t="s">
        <v>1</v>
      </c>
      <c r="B3" s="28"/>
      <c r="C3" s="28"/>
      <c r="D3" s="28"/>
      <c r="E3" s="28"/>
    </row>
    <row r="4" spans="1:5" ht="43" customHeight="1" x14ac:dyDescent="0.15">
      <c r="A4" s="12" t="s">
        <v>111</v>
      </c>
      <c r="B4" s="12" t="s">
        <v>112</v>
      </c>
      <c r="C4" s="12" t="s">
        <v>114</v>
      </c>
      <c r="D4" s="13" t="s">
        <v>115</v>
      </c>
      <c r="E4" s="12" t="s">
        <v>113</v>
      </c>
    </row>
    <row r="5" spans="1:5" s="3" customFormat="1" ht="25.5" customHeight="1" x14ac:dyDescent="0.2">
      <c r="A5" s="4">
        <v>0</v>
      </c>
      <c r="B5" s="5" t="s">
        <v>2</v>
      </c>
      <c r="C5" s="5"/>
      <c r="D5" s="6" t="s">
        <v>42</v>
      </c>
      <c r="E5" s="4">
        <f>A6-A5</f>
        <v>0</v>
      </c>
    </row>
    <row r="6" spans="1:5" s="3" customFormat="1" ht="17" x14ac:dyDescent="0.2">
      <c r="A6" s="4">
        <v>0</v>
      </c>
      <c r="B6" s="5" t="s">
        <v>6</v>
      </c>
      <c r="C6" s="5" t="s">
        <v>106</v>
      </c>
      <c r="D6" s="14" t="s">
        <v>75</v>
      </c>
      <c r="E6" s="4">
        <f>A7-A6</f>
        <v>1.52</v>
      </c>
    </row>
    <row r="7" spans="1:5" s="10" customFormat="1" ht="17" x14ac:dyDescent="0.2">
      <c r="A7" s="8">
        <v>1.52</v>
      </c>
      <c r="B7" s="9" t="s">
        <v>3</v>
      </c>
      <c r="C7" s="9" t="s">
        <v>106</v>
      </c>
      <c r="D7" s="14" t="s">
        <v>9</v>
      </c>
      <c r="E7" s="4">
        <f t="shared" ref="E7:E70" si="0">A8-A7</f>
        <v>2.02</v>
      </c>
    </row>
    <row r="8" spans="1:5" s="3" customFormat="1" ht="17" x14ac:dyDescent="0.2">
      <c r="A8" s="4">
        <v>3.54</v>
      </c>
      <c r="B8" s="5" t="s">
        <v>4</v>
      </c>
      <c r="C8" s="5" t="s">
        <v>106</v>
      </c>
      <c r="D8" s="14" t="s">
        <v>10</v>
      </c>
      <c r="E8" s="4">
        <f t="shared" si="0"/>
        <v>0.14999999999999991</v>
      </c>
    </row>
    <row r="9" spans="1:5" s="3" customFormat="1" ht="17" x14ac:dyDescent="0.2">
      <c r="A9" s="4">
        <v>3.69</v>
      </c>
      <c r="B9" s="5" t="s">
        <v>3</v>
      </c>
      <c r="C9" s="5" t="s">
        <v>107</v>
      </c>
      <c r="D9" s="14" t="s">
        <v>46</v>
      </c>
      <c r="E9" s="4">
        <f t="shared" si="0"/>
        <v>5.0000000000000266E-2</v>
      </c>
    </row>
    <row r="10" spans="1:5" s="3" customFormat="1" ht="17" x14ac:dyDescent="0.2">
      <c r="A10" s="4">
        <v>3.74</v>
      </c>
      <c r="B10" s="5" t="s">
        <v>5</v>
      </c>
      <c r="C10" s="5" t="s">
        <v>107</v>
      </c>
      <c r="D10" s="14" t="s">
        <v>58</v>
      </c>
      <c r="E10" s="4">
        <f t="shared" si="0"/>
        <v>5.379999999999999</v>
      </c>
    </row>
    <row r="11" spans="1:5" s="3" customFormat="1" ht="34" x14ac:dyDescent="0.2">
      <c r="A11" s="4">
        <v>9.1199999999999992</v>
      </c>
      <c r="B11" s="5" t="s">
        <v>108</v>
      </c>
      <c r="C11" s="5" t="s">
        <v>107</v>
      </c>
      <c r="D11" s="14" t="s">
        <v>117</v>
      </c>
      <c r="E11" s="4">
        <f t="shared" si="0"/>
        <v>0.94000000000000128</v>
      </c>
    </row>
    <row r="12" spans="1:5" s="3" customFormat="1" ht="34" x14ac:dyDescent="0.2">
      <c r="A12" s="4">
        <v>10.06</v>
      </c>
      <c r="B12" s="5" t="s">
        <v>3</v>
      </c>
      <c r="C12" s="5" t="s">
        <v>107</v>
      </c>
      <c r="D12" s="14" t="s">
        <v>118</v>
      </c>
      <c r="E12" s="4">
        <f t="shared" si="0"/>
        <v>7.0000000000000284E-2</v>
      </c>
    </row>
    <row r="13" spans="1:5" s="3" customFormat="1" ht="34" x14ac:dyDescent="0.2">
      <c r="A13" s="4">
        <v>10.130000000000001</v>
      </c>
      <c r="B13" s="5" t="s">
        <v>116</v>
      </c>
      <c r="C13" s="5"/>
      <c r="D13" s="15" t="s">
        <v>119</v>
      </c>
      <c r="E13" s="4">
        <f t="shared" si="0"/>
        <v>2.58</v>
      </c>
    </row>
    <row r="14" spans="1:5" s="3" customFormat="1" ht="17" x14ac:dyDescent="0.2">
      <c r="A14" s="4">
        <v>12.71</v>
      </c>
      <c r="B14" s="5" t="s">
        <v>7</v>
      </c>
      <c r="C14" s="5" t="s">
        <v>107</v>
      </c>
      <c r="D14" s="14" t="s">
        <v>120</v>
      </c>
      <c r="E14" s="4">
        <f t="shared" si="0"/>
        <v>0.47999999999999865</v>
      </c>
    </row>
    <row r="15" spans="1:5" s="3" customFormat="1" ht="17" x14ac:dyDescent="0.2">
      <c r="A15" s="4">
        <v>13.19</v>
      </c>
      <c r="B15" s="5" t="s">
        <v>7</v>
      </c>
      <c r="C15" s="5" t="s">
        <v>107</v>
      </c>
      <c r="D15" s="14" t="s">
        <v>121</v>
      </c>
      <c r="E15" s="4">
        <f t="shared" si="0"/>
        <v>0.29000000000000092</v>
      </c>
    </row>
    <row r="16" spans="1:5" s="3" customFormat="1" ht="25" customHeight="1" x14ac:dyDescent="0.2">
      <c r="A16" s="4">
        <v>13.48</v>
      </c>
      <c r="B16" s="5" t="s">
        <v>4</v>
      </c>
      <c r="C16" s="5" t="s">
        <v>107</v>
      </c>
      <c r="D16" s="18" t="s">
        <v>122</v>
      </c>
      <c r="E16" s="4">
        <f t="shared" si="0"/>
        <v>0.13999999999999879</v>
      </c>
    </row>
    <row r="17" spans="1:5" s="3" customFormat="1" ht="17" x14ac:dyDescent="0.2">
      <c r="A17" s="4">
        <v>13.62</v>
      </c>
      <c r="B17" s="5" t="s">
        <v>3</v>
      </c>
      <c r="C17" s="5" t="s">
        <v>107</v>
      </c>
      <c r="D17" s="14" t="s">
        <v>11</v>
      </c>
      <c r="E17" s="4">
        <f t="shared" si="0"/>
        <v>18.090000000000003</v>
      </c>
    </row>
    <row r="18" spans="1:5" s="3" customFormat="1" ht="17" x14ac:dyDescent="0.2">
      <c r="A18" s="4">
        <v>31.71</v>
      </c>
      <c r="B18" s="5" t="s">
        <v>7</v>
      </c>
      <c r="C18" s="5" t="s">
        <v>109</v>
      </c>
      <c r="D18" s="14" t="s">
        <v>12</v>
      </c>
      <c r="E18" s="4">
        <f t="shared" si="0"/>
        <v>2.9799999999999969</v>
      </c>
    </row>
    <row r="19" spans="1:5" s="3" customFormat="1" ht="17" x14ac:dyDescent="0.2">
      <c r="A19" s="4">
        <v>34.69</v>
      </c>
      <c r="B19" s="5" t="s">
        <v>7</v>
      </c>
      <c r="C19" s="5" t="s">
        <v>106</v>
      </c>
      <c r="D19" s="14" t="s">
        <v>92</v>
      </c>
      <c r="E19" s="4">
        <f t="shared" si="0"/>
        <v>0.21999999999999886</v>
      </c>
    </row>
    <row r="20" spans="1:5" s="3" customFormat="1" ht="17" x14ac:dyDescent="0.2">
      <c r="A20" s="4">
        <v>34.909999999999997</v>
      </c>
      <c r="B20" s="5" t="s">
        <v>7</v>
      </c>
      <c r="C20" s="5" t="s">
        <v>106</v>
      </c>
      <c r="D20" s="14" t="s">
        <v>99</v>
      </c>
      <c r="E20" s="4">
        <f t="shared" si="0"/>
        <v>3.0500000000000043</v>
      </c>
    </row>
    <row r="21" spans="1:5" s="3" customFormat="1" ht="17" x14ac:dyDescent="0.2">
      <c r="A21" s="4">
        <v>37.96</v>
      </c>
      <c r="B21" s="5" t="s">
        <v>7</v>
      </c>
      <c r="C21" s="5" t="s">
        <v>109</v>
      </c>
      <c r="D21" s="14" t="s">
        <v>13</v>
      </c>
      <c r="E21" s="4">
        <f t="shared" si="0"/>
        <v>0.18999999999999773</v>
      </c>
    </row>
    <row r="22" spans="1:5" s="3" customFormat="1" ht="17" x14ac:dyDescent="0.2">
      <c r="A22" s="4">
        <v>38.15</v>
      </c>
      <c r="B22" s="5" t="s">
        <v>6</v>
      </c>
      <c r="C22" s="5" t="s">
        <v>110</v>
      </c>
      <c r="D22" s="14" t="s">
        <v>76</v>
      </c>
      <c r="E22" s="4">
        <f t="shared" si="0"/>
        <v>0.28999999999999915</v>
      </c>
    </row>
    <row r="23" spans="1:5" s="3" customFormat="1" ht="17" x14ac:dyDescent="0.2">
      <c r="A23" s="4">
        <v>38.44</v>
      </c>
      <c r="B23" s="5" t="s">
        <v>3</v>
      </c>
      <c r="C23" s="5" t="s">
        <v>109</v>
      </c>
      <c r="D23" s="14" t="s">
        <v>47</v>
      </c>
      <c r="E23" s="4">
        <f t="shared" si="0"/>
        <v>6.8700000000000045</v>
      </c>
    </row>
    <row r="24" spans="1:5" s="3" customFormat="1" ht="17" x14ac:dyDescent="0.2">
      <c r="A24" s="4">
        <v>45.31</v>
      </c>
      <c r="B24" s="5" t="s">
        <v>3</v>
      </c>
      <c r="C24" s="5" t="s">
        <v>107</v>
      </c>
      <c r="D24" s="14" t="s">
        <v>48</v>
      </c>
      <c r="E24" s="4">
        <f t="shared" si="0"/>
        <v>0.15999999999999659</v>
      </c>
    </row>
    <row r="25" spans="1:5" s="3" customFormat="1" ht="17" x14ac:dyDescent="0.2">
      <c r="A25" s="4">
        <v>45.47</v>
      </c>
      <c r="B25" s="5" t="s">
        <v>7</v>
      </c>
      <c r="C25" s="5" t="s">
        <v>106</v>
      </c>
      <c r="D25" s="14" t="s">
        <v>14</v>
      </c>
      <c r="E25" s="4">
        <f t="shared" si="0"/>
        <v>1.3599999999999994</v>
      </c>
    </row>
    <row r="26" spans="1:5" s="3" customFormat="1" ht="17" x14ac:dyDescent="0.2">
      <c r="A26" s="4">
        <v>46.83</v>
      </c>
      <c r="B26" s="5" t="s">
        <v>7</v>
      </c>
      <c r="C26" s="5" t="s">
        <v>109</v>
      </c>
      <c r="D26" s="14" t="s">
        <v>15</v>
      </c>
      <c r="E26" s="4">
        <f t="shared" si="0"/>
        <v>0.57999999999999829</v>
      </c>
    </row>
    <row r="27" spans="1:5" s="3" customFormat="1" ht="17" x14ac:dyDescent="0.2">
      <c r="A27" s="4">
        <v>47.41</v>
      </c>
      <c r="B27" s="5" t="s">
        <v>3</v>
      </c>
      <c r="C27" s="5" t="s">
        <v>106</v>
      </c>
      <c r="D27" s="14" t="s">
        <v>98</v>
      </c>
      <c r="E27" s="4">
        <f t="shared" si="0"/>
        <v>8.740000000000002</v>
      </c>
    </row>
    <row r="28" spans="1:5" s="3" customFormat="1" ht="17" x14ac:dyDescent="0.2">
      <c r="A28" s="4">
        <v>56.15</v>
      </c>
      <c r="B28" s="5" t="s">
        <v>6</v>
      </c>
      <c r="C28" s="5" t="s">
        <v>106</v>
      </c>
      <c r="D28" s="14" t="s">
        <v>77</v>
      </c>
      <c r="E28" s="4">
        <f t="shared" si="0"/>
        <v>5.75</v>
      </c>
    </row>
    <row r="29" spans="1:5" s="3" customFormat="1" ht="17" x14ac:dyDescent="0.2">
      <c r="A29" s="4">
        <v>61.9</v>
      </c>
      <c r="B29" s="5" t="s">
        <v>4</v>
      </c>
      <c r="C29" s="5" t="s">
        <v>106</v>
      </c>
      <c r="D29" s="14" t="s">
        <v>95</v>
      </c>
      <c r="E29" s="4">
        <f t="shared" si="0"/>
        <v>4.07</v>
      </c>
    </row>
    <row r="30" spans="1:5" s="3" customFormat="1" ht="17" x14ac:dyDescent="0.2">
      <c r="A30" s="4">
        <v>65.97</v>
      </c>
      <c r="B30" s="5" t="s">
        <v>6</v>
      </c>
      <c r="C30" s="5" t="s">
        <v>106</v>
      </c>
      <c r="D30" s="14" t="s">
        <v>132</v>
      </c>
      <c r="E30" s="4">
        <f t="shared" si="0"/>
        <v>0.90000000000000568</v>
      </c>
    </row>
    <row r="31" spans="1:5" s="3" customFormat="1" ht="17" x14ac:dyDescent="0.2">
      <c r="A31" s="4">
        <v>66.87</v>
      </c>
      <c r="B31" s="5" t="s">
        <v>3</v>
      </c>
      <c r="C31" s="5" t="s">
        <v>107</v>
      </c>
      <c r="D31" s="14" t="s">
        <v>49</v>
      </c>
      <c r="E31" s="4">
        <f t="shared" si="0"/>
        <v>0.17000000000000171</v>
      </c>
    </row>
    <row r="32" spans="1:5" s="3" customFormat="1" ht="17" x14ac:dyDescent="0.2">
      <c r="A32" s="4">
        <v>67.040000000000006</v>
      </c>
      <c r="B32" s="5" t="s">
        <v>6</v>
      </c>
      <c r="C32" s="5" t="s">
        <v>106</v>
      </c>
      <c r="D32" s="14" t="s">
        <v>137</v>
      </c>
      <c r="E32" s="4">
        <f t="shared" si="0"/>
        <v>3.9499999999999886</v>
      </c>
    </row>
    <row r="33" spans="1:5" s="3" customFormat="1" ht="17" x14ac:dyDescent="0.2">
      <c r="A33" s="4">
        <v>70.989999999999995</v>
      </c>
      <c r="B33" s="5" t="s">
        <v>6</v>
      </c>
      <c r="C33" s="5" t="s">
        <v>109</v>
      </c>
      <c r="D33" s="14" t="s">
        <v>93</v>
      </c>
      <c r="E33" s="4">
        <f t="shared" si="0"/>
        <v>8.210000000000008</v>
      </c>
    </row>
    <row r="34" spans="1:5" s="3" customFormat="1" ht="17" x14ac:dyDescent="0.2">
      <c r="A34" s="4">
        <v>79.2</v>
      </c>
      <c r="B34" s="5" t="s">
        <v>5</v>
      </c>
      <c r="C34" s="5" t="s">
        <v>109</v>
      </c>
      <c r="D34" s="14" t="s">
        <v>93</v>
      </c>
      <c r="E34" s="4">
        <f t="shared" si="0"/>
        <v>0.21999999999999886</v>
      </c>
    </row>
    <row r="35" spans="1:5" s="3" customFormat="1" ht="34" x14ac:dyDescent="0.2">
      <c r="A35" s="4">
        <v>79.42</v>
      </c>
      <c r="B35" s="5" t="s">
        <v>2</v>
      </c>
      <c r="C35" s="5"/>
      <c r="D35" s="6" t="s">
        <v>16</v>
      </c>
      <c r="E35" s="4">
        <f t="shared" si="0"/>
        <v>1.0000000000005116E-2</v>
      </c>
    </row>
    <row r="36" spans="1:5" s="3" customFormat="1" ht="17" x14ac:dyDescent="0.2">
      <c r="A36" s="4">
        <v>79.430000000000007</v>
      </c>
      <c r="B36" s="5" t="s">
        <v>8</v>
      </c>
      <c r="C36" s="5" t="s">
        <v>107</v>
      </c>
      <c r="D36" s="14" t="s">
        <v>100</v>
      </c>
      <c r="E36" s="4">
        <f t="shared" si="0"/>
        <v>0.22999999999998977</v>
      </c>
    </row>
    <row r="37" spans="1:5" s="3" customFormat="1" ht="17" x14ac:dyDescent="0.2">
      <c r="A37" s="4">
        <v>79.66</v>
      </c>
      <c r="B37" s="5" t="s">
        <v>7</v>
      </c>
      <c r="C37" s="5" t="s">
        <v>106</v>
      </c>
      <c r="D37" s="14" t="s">
        <v>93</v>
      </c>
      <c r="E37" s="4">
        <f t="shared" si="0"/>
        <v>7.0700000000000074</v>
      </c>
    </row>
    <row r="38" spans="1:5" s="3" customFormat="1" ht="17" x14ac:dyDescent="0.2">
      <c r="A38" s="4">
        <v>86.73</v>
      </c>
      <c r="B38" s="5" t="s">
        <v>7</v>
      </c>
      <c r="C38" s="5" t="s">
        <v>106</v>
      </c>
      <c r="D38" s="14" t="s">
        <v>94</v>
      </c>
      <c r="E38" s="4">
        <f t="shared" si="0"/>
        <v>0.60999999999999943</v>
      </c>
    </row>
    <row r="39" spans="1:5" s="3" customFormat="1" ht="17" x14ac:dyDescent="0.2">
      <c r="A39" s="4">
        <v>87.34</v>
      </c>
      <c r="B39" s="5" t="s">
        <v>5</v>
      </c>
      <c r="C39" s="5" t="s">
        <v>107</v>
      </c>
      <c r="D39" s="14" t="s">
        <v>90</v>
      </c>
      <c r="E39" s="4">
        <f t="shared" si="0"/>
        <v>0.14999999999999147</v>
      </c>
    </row>
    <row r="40" spans="1:5" s="3" customFormat="1" ht="17" x14ac:dyDescent="0.2">
      <c r="A40" s="4">
        <v>87.49</v>
      </c>
      <c r="B40" s="5" t="s">
        <v>6</v>
      </c>
      <c r="C40" s="5" t="s">
        <v>106</v>
      </c>
      <c r="D40" s="14" t="s">
        <v>78</v>
      </c>
      <c r="E40" s="4">
        <f t="shared" si="0"/>
        <v>6.9200000000000017</v>
      </c>
    </row>
    <row r="41" spans="1:5" s="3" customFormat="1" ht="17" x14ac:dyDescent="0.2">
      <c r="A41" s="4">
        <v>94.41</v>
      </c>
      <c r="B41" s="5" t="s">
        <v>3</v>
      </c>
      <c r="C41" s="5" t="s">
        <v>110</v>
      </c>
      <c r="D41" s="14" t="s">
        <v>50</v>
      </c>
      <c r="E41" s="4">
        <f t="shared" si="0"/>
        <v>2.2600000000000051</v>
      </c>
    </row>
    <row r="42" spans="1:5" s="3" customFormat="1" ht="17" x14ac:dyDescent="0.2">
      <c r="A42" s="4">
        <v>96.67</v>
      </c>
      <c r="B42" s="5" t="s">
        <v>3</v>
      </c>
      <c r="C42" s="5" t="s">
        <v>110</v>
      </c>
      <c r="D42" s="14" t="s">
        <v>51</v>
      </c>
      <c r="E42" s="4">
        <f t="shared" si="0"/>
        <v>0.42999999999999261</v>
      </c>
    </row>
    <row r="43" spans="1:5" s="3" customFormat="1" ht="17" x14ac:dyDescent="0.2">
      <c r="A43" s="4">
        <v>97.1</v>
      </c>
      <c r="B43" s="5" t="s">
        <v>4</v>
      </c>
      <c r="C43" s="5" t="s">
        <v>107</v>
      </c>
      <c r="D43" s="14" t="s">
        <v>17</v>
      </c>
      <c r="E43" s="4">
        <f t="shared" si="0"/>
        <v>1.5500000000000114</v>
      </c>
    </row>
    <row r="44" spans="1:5" s="3" customFormat="1" ht="17" x14ac:dyDescent="0.2">
      <c r="A44" s="4">
        <v>98.65</v>
      </c>
      <c r="B44" s="5" t="s">
        <v>3</v>
      </c>
      <c r="C44" s="5" t="s">
        <v>110</v>
      </c>
      <c r="D44" s="14" t="s">
        <v>18</v>
      </c>
      <c r="E44" s="4">
        <f t="shared" si="0"/>
        <v>1.269999999999996</v>
      </c>
    </row>
    <row r="45" spans="1:5" s="3" customFormat="1" ht="17" x14ac:dyDescent="0.2">
      <c r="A45" s="4">
        <v>99.92</v>
      </c>
      <c r="B45" s="5" t="s">
        <v>6</v>
      </c>
      <c r="C45" s="5" t="s">
        <v>107</v>
      </c>
      <c r="D45" s="14" t="s">
        <v>19</v>
      </c>
      <c r="E45" s="4">
        <f t="shared" si="0"/>
        <v>1.8999999999999915</v>
      </c>
    </row>
    <row r="46" spans="1:5" s="3" customFormat="1" ht="17" x14ac:dyDescent="0.2">
      <c r="A46" s="4">
        <v>101.82</v>
      </c>
      <c r="B46" s="5" t="s">
        <v>3</v>
      </c>
      <c r="C46" s="5" t="s">
        <v>107</v>
      </c>
      <c r="D46" s="14" t="s">
        <v>52</v>
      </c>
      <c r="E46" s="4">
        <f t="shared" si="0"/>
        <v>23.650000000000006</v>
      </c>
    </row>
    <row r="47" spans="1:5" s="3" customFormat="1" ht="17" x14ac:dyDescent="0.2">
      <c r="A47" s="4">
        <v>125.47</v>
      </c>
      <c r="B47" s="5" t="s">
        <v>3</v>
      </c>
      <c r="C47" s="5" t="s">
        <v>107</v>
      </c>
      <c r="D47" s="14" t="s">
        <v>135</v>
      </c>
      <c r="E47" s="4">
        <f t="shared" si="0"/>
        <v>0.15000000000000568</v>
      </c>
    </row>
    <row r="48" spans="1:5" s="3" customFormat="1" ht="34" x14ac:dyDescent="0.2">
      <c r="A48" s="4">
        <v>125.62</v>
      </c>
      <c r="B48" s="5" t="s">
        <v>4</v>
      </c>
      <c r="C48" s="5" t="s">
        <v>107</v>
      </c>
      <c r="D48" s="11" t="s">
        <v>105</v>
      </c>
      <c r="E48" s="4">
        <f t="shared" si="0"/>
        <v>0.5</v>
      </c>
    </row>
    <row r="49" spans="1:5" s="3" customFormat="1" ht="17" x14ac:dyDescent="0.2">
      <c r="A49" s="4">
        <v>126.12</v>
      </c>
      <c r="B49" s="5" t="s">
        <v>4</v>
      </c>
      <c r="C49" s="5" t="s">
        <v>107</v>
      </c>
      <c r="D49" s="14" t="s">
        <v>20</v>
      </c>
      <c r="E49" s="4">
        <f t="shared" si="0"/>
        <v>6.960000000000008</v>
      </c>
    </row>
    <row r="50" spans="1:5" s="3" customFormat="1" ht="17" x14ac:dyDescent="0.2">
      <c r="A50" s="4">
        <v>133.08000000000001</v>
      </c>
      <c r="B50" s="5" t="s">
        <v>3</v>
      </c>
      <c r="C50" s="5" t="s">
        <v>110</v>
      </c>
      <c r="D50" s="14" t="s">
        <v>53</v>
      </c>
      <c r="E50" s="4">
        <f t="shared" si="0"/>
        <v>50.669999999999987</v>
      </c>
    </row>
    <row r="51" spans="1:5" s="3" customFormat="1" ht="17" x14ac:dyDescent="0.2">
      <c r="A51" s="4">
        <v>183.75</v>
      </c>
      <c r="B51" s="5" t="s">
        <v>3</v>
      </c>
      <c r="C51" s="5" t="s">
        <v>110</v>
      </c>
      <c r="D51" s="14" t="s">
        <v>54</v>
      </c>
      <c r="E51" s="4">
        <f t="shared" si="0"/>
        <v>2.9799999999999898</v>
      </c>
    </row>
    <row r="52" spans="1:5" s="3" customFormat="1" ht="17" x14ac:dyDescent="0.2">
      <c r="A52" s="4">
        <v>186.73</v>
      </c>
      <c r="B52" s="5" t="s">
        <v>7</v>
      </c>
      <c r="C52" s="5" t="s">
        <v>107</v>
      </c>
      <c r="D52" s="14" t="s">
        <v>131</v>
      </c>
      <c r="E52" s="4">
        <f t="shared" si="0"/>
        <v>1.9800000000000182</v>
      </c>
    </row>
    <row r="53" spans="1:5" s="3" customFormat="1" ht="34" x14ac:dyDescent="0.2">
      <c r="A53" s="4">
        <v>188.71</v>
      </c>
      <c r="B53" s="5" t="s">
        <v>2</v>
      </c>
      <c r="C53" s="5"/>
      <c r="D53" s="6" t="s">
        <v>21</v>
      </c>
      <c r="E53" s="4">
        <f t="shared" si="0"/>
        <v>9.9999999999909051E-3</v>
      </c>
    </row>
    <row r="54" spans="1:5" s="3" customFormat="1" ht="17" x14ac:dyDescent="0.2">
      <c r="A54" s="4">
        <v>188.72</v>
      </c>
      <c r="B54" s="5" t="s">
        <v>8</v>
      </c>
      <c r="C54" s="5" t="s">
        <v>110</v>
      </c>
      <c r="D54" s="14" t="s">
        <v>131</v>
      </c>
      <c r="E54" s="4">
        <f t="shared" si="0"/>
        <v>2.0099999999999909</v>
      </c>
    </row>
    <row r="55" spans="1:5" s="3" customFormat="1" ht="17" x14ac:dyDescent="0.2">
      <c r="A55" s="4">
        <v>190.73</v>
      </c>
      <c r="B55" s="5" t="s">
        <v>4</v>
      </c>
      <c r="C55" s="5" t="s">
        <v>109</v>
      </c>
      <c r="D55" s="14" t="s">
        <v>123</v>
      </c>
      <c r="E55" s="4">
        <f t="shared" si="0"/>
        <v>70.97999999999999</v>
      </c>
    </row>
    <row r="56" spans="1:5" s="3" customFormat="1" ht="17" x14ac:dyDescent="0.2">
      <c r="A56" s="4">
        <v>261.70999999999998</v>
      </c>
      <c r="B56" s="5" t="s">
        <v>4</v>
      </c>
      <c r="C56" s="5" t="s">
        <v>109</v>
      </c>
      <c r="D56" s="14" t="s">
        <v>22</v>
      </c>
      <c r="E56" s="4">
        <f t="shared" si="0"/>
        <v>8.8400000000000318</v>
      </c>
    </row>
    <row r="57" spans="1:5" s="3" customFormat="1" ht="17" x14ac:dyDescent="0.2">
      <c r="A57" s="4">
        <v>270.55</v>
      </c>
      <c r="B57" s="5" t="s">
        <v>6</v>
      </c>
      <c r="C57" s="5" t="s">
        <v>110</v>
      </c>
      <c r="D57" s="14" t="s">
        <v>23</v>
      </c>
      <c r="E57" s="4">
        <f t="shared" si="0"/>
        <v>6.0000000000002274E-2</v>
      </c>
    </row>
    <row r="58" spans="1:5" s="3" customFormat="1" ht="17" x14ac:dyDescent="0.2">
      <c r="A58" s="4">
        <v>270.61</v>
      </c>
      <c r="B58" s="5" t="s">
        <v>6</v>
      </c>
      <c r="C58" s="5" t="s">
        <v>107</v>
      </c>
      <c r="D58" s="14" t="s">
        <v>124</v>
      </c>
      <c r="E58" s="4">
        <f t="shared" si="0"/>
        <v>9.9999999999965894E-2</v>
      </c>
    </row>
    <row r="59" spans="1:5" s="3" customFormat="1" ht="17" x14ac:dyDescent="0.2">
      <c r="A59" s="4">
        <v>270.70999999999998</v>
      </c>
      <c r="B59" s="5" t="s">
        <v>4</v>
      </c>
      <c r="C59" s="5" t="s">
        <v>110</v>
      </c>
      <c r="D59" s="14" t="s">
        <v>24</v>
      </c>
      <c r="E59" s="4">
        <f t="shared" si="0"/>
        <v>5.910000000000025</v>
      </c>
    </row>
    <row r="60" spans="1:5" s="3" customFormat="1" ht="17" x14ac:dyDescent="0.2">
      <c r="A60" s="4">
        <v>276.62</v>
      </c>
      <c r="B60" s="5" t="s">
        <v>6</v>
      </c>
      <c r="C60" s="5" t="s">
        <v>107</v>
      </c>
      <c r="D60" s="14" t="s">
        <v>79</v>
      </c>
      <c r="E60" s="4">
        <f t="shared" si="0"/>
        <v>4.0000000000020464E-2</v>
      </c>
    </row>
    <row r="61" spans="1:5" s="3" customFormat="1" ht="17" x14ac:dyDescent="0.2">
      <c r="A61" s="4">
        <v>276.66000000000003</v>
      </c>
      <c r="B61" s="5" t="s">
        <v>3</v>
      </c>
      <c r="C61" s="5" t="s">
        <v>110</v>
      </c>
      <c r="D61" s="14" t="s">
        <v>125</v>
      </c>
      <c r="E61" s="4">
        <f t="shared" si="0"/>
        <v>2.9999999999972715E-2</v>
      </c>
    </row>
    <row r="62" spans="1:5" s="3" customFormat="1" ht="51" x14ac:dyDescent="0.2">
      <c r="A62" s="4">
        <v>276.69</v>
      </c>
      <c r="B62" s="5" t="s">
        <v>2</v>
      </c>
      <c r="C62" s="5"/>
      <c r="D62" s="6" t="s">
        <v>101</v>
      </c>
      <c r="E62" s="4">
        <f t="shared" si="0"/>
        <v>3.0000000000029559E-2</v>
      </c>
    </row>
    <row r="63" spans="1:5" s="3" customFormat="1" ht="17" x14ac:dyDescent="0.2">
      <c r="A63" s="4">
        <v>276.72000000000003</v>
      </c>
      <c r="B63" s="5" t="s">
        <v>6</v>
      </c>
      <c r="C63" s="5" t="s">
        <v>109</v>
      </c>
      <c r="D63" s="14" t="s">
        <v>79</v>
      </c>
      <c r="E63" s="4">
        <f t="shared" si="0"/>
        <v>6.7299999999999613</v>
      </c>
    </row>
    <row r="64" spans="1:5" s="3" customFormat="1" ht="17" x14ac:dyDescent="0.2">
      <c r="A64" s="4">
        <v>283.45</v>
      </c>
      <c r="B64" s="5" t="s">
        <v>3</v>
      </c>
      <c r="C64" s="5" t="s">
        <v>106</v>
      </c>
      <c r="D64" s="14" t="s">
        <v>138</v>
      </c>
      <c r="E64" s="4">
        <f t="shared" si="0"/>
        <v>5.2300000000000182</v>
      </c>
    </row>
    <row r="65" spans="1:5" s="3" customFormat="1" ht="17" x14ac:dyDescent="0.2">
      <c r="A65" s="4">
        <v>288.68</v>
      </c>
      <c r="B65" s="5" t="s">
        <v>3</v>
      </c>
      <c r="C65" s="5" t="s">
        <v>107</v>
      </c>
      <c r="D65" s="14" t="s">
        <v>55</v>
      </c>
      <c r="E65" s="4">
        <f t="shared" si="0"/>
        <v>6.9599999999999795</v>
      </c>
    </row>
    <row r="66" spans="1:5" s="3" customFormat="1" ht="17" x14ac:dyDescent="0.2">
      <c r="A66" s="4">
        <v>295.64</v>
      </c>
      <c r="B66" s="5" t="s">
        <v>4</v>
      </c>
      <c r="C66" s="5" t="s">
        <v>106</v>
      </c>
      <c r="D66" s="14" t="s">
        <v>102</v>
      </c>
      <c r="E66" s="4">
        <f t="shared" si="0"/>
        <v>0.94999999999998863</v>
      </c>
    </row>
    <row r="67" spans="1:5" s="3" customFormat="1" ht="34" x14ac:dyDescent="0.2">
      <c r="A67" s="4">
        <v>296.58999999999997</v>
      </c>
      <c r="B67" s="5" t="s">
        <v>6</v>
      </c>
      <c r="C67" s="5" t="s">
        <v>109</v>
      </c>
      <c r="D67" s="14" t="s">
        <v>103</v>
      </c>
      <c r="E67" s="4">
        <f t="shared" si="0"/>
        <v>0.37000000000000455</v>
      </c>
    </row>
    <row r="68" spans="1:5" s="3" customFormat="1" ht="17" x14ac:dyDescent="0.2">
      <c r="A68" s="4">
        <v>296.95999999999998</v>
      </c>
      <c r="B68" s="5" t="s">
        <v>3</v>
      </c>
      <c r="C68" s="5" t="s">
        <v>106</v>
      </c>
      <c r="D68" s="14" t="s">
        <v>56</v>
      </c>
      <c r="E68" s="4">
        <f t="shared" si="0"/>
        <v>0.1400000000000432</v>
      </c>
    </row>
    <row r="69" spans="1:5" s="3" customFormat="1" ht="17" x14ac:dyDescent="0.2">
      <c r="A69" s="4">
        <v>297.10000000000002</v>
      </c>
      <c r="B69" s="5" t="s">
        <v>6</v>
      </c>
      <c r="C69" s="5" t="s">
        <v>109</v>
      </c>
      <c r="D69" s="14" t="s">
        <v>80</v>
      </c>
      <c r="E69" s="4">
        <f t="shared" si="0"/>
        <v>9.9999999999965894E-2</v>
      </c>
    </row>
    <row r="70" spans="1:5" s="3" customFormat="1" ht="34" x14ac:dyDescent="0.2">
      <c r="A70" s="4">
        <v>297.2</v>
      </c>
      <c r="B70" s="5" t="s">
        <v>4</v>
      </c>
      <c r="C70" s="5" t="s">
        <v>109</v>
      </c>
      <c r="D70" s="16" t="s">
        <v>126</v>
      </c>
      <c r="E70" s="4">
        <f t="shared" si="0"/>
        <v>0.15000000000003411</v>
      </c>
    </row>
    <row r="71" spans="1:5" s="3" customFormat="1" ht="17" x14ac:dyDescent="0.2">
      <c r="A71" s="4">
        <v>297.35000000000002</v>
      </c>
      <c r="B71" s="5" t="s">
        <v>3</v>
      </c>
      <c r="C71" s="5" t="s">
        <v>106</v>
      </c>
      <c r="D71" s="14" t="s">
        <v>57</v>
      </c>
      <c r="E71" s="4">
        <f t="shared" ref="E71:E134" si="1">A72-A71</f>
        <v>0.78999999999996362</v>
      </c>
    </row>
    <row r="72" spans="1:5" s="3" customFormat="1" ht="17" x14ac:dyDescent="0.2">
      <c r="A72" s="4">
        <v>298.14</v>
      </c>
      <c r="B72" s="5" t="s">
        <v>6</v>
      </c>
      <c r="C72" s="5" t="s">
        <v>109</v>
      </c>
      <c r="D72" s="14" t="s">
        <v>81</v>
      </c>
      <c r="E72" s="4">
        <f t="shared" si="1"/>
        <v>1.8100000000000023</v>
      </c>
    </row>
    <row r="73" spans="1:5" s="3" customFormat="1" ht="51" x14ac:dyDescent="0.2">
      <c r="A73" s="4">
        <v>299.95</v>
      </c>
      <c r="B73" s="5" t="s">
        <v>3</v>
      </c>
      <c r="C73" s="5" t="s">
        <v>109</v>
      </c>
      <c r="D73" s="14" t="s">
        <v>127</v>
      </c>
      <c r="E73" s="4">
        <f t="shared" si="1"/>
        <v>1.8600000000000136</v>
      </c>
    </row>
    <row r="74" spans="1:5" s="3" customFormat="1" ht="17" x14ac:dyDescent="0.2">
      <c r="A74" s="4">
        <v>301.81</v>
      </c>
      <c r="B74" s="5" t="s">
        <v>3</v>
      </c>
      <c r="C74" s="5" t="s">
        <v>109</v>
      </c>
      <c r="D74" s="14" t="s">
        <v>58</v>
      </c>
      <c r="E74" s="4">
        <f t="shared" si="1"/>
        <v>1.2799999999999727</v>
      </c>
    </row>
    <row r="75" spans="1:5" ht="34" x14ac:dyDescent="0.15">
      <c r="A75" s="4">
        <v>303.08999999999997</v>
      </c>
      <c r="B75" s="5" t="s">
        <v>3</v>
      </c>
      <c r="C75" s="5" t="s">
        <v>109</v>
      </c>
      <c r="D75" s="17" t="s">
        <v>139</v>
      </c>
      <c r="E75" s="4">
        <f t="shared" si="1"/>
        <v>0.16000000000002501</v>
      </c>
    </row>
    <row r="76" spans="1:5" ht="34" x14ac:dyDescent="0.15">
      <c r="A76" s="4">
        <v>303.25</v>
      </c>
      <c r="B76" s="5" t="s">
        <v>4</v>
      </c>
      <c r="C76" s="5" t="s">
        <v>109</v>
      </c>
      <c r="D76" s="17" t="s">
        <v>128</v>
      </c>
      <c r="E76" s="4">
        <f t="shared" si="1"/>
        <v>5.0000000000011369E-2</v>
      </c>
    </row>
    <row r="77" spans="1:5" ht="34" x14ac:dyDescent="0.15">
      <c r="A77" s="4">
        <v>303.3</v>
      </c>
      <c r="B77" s="5" t="s">
        <v>6</v>
      </c>
      <c r="C77" s="5" t="s">
        <v>109</v>
      </c>
      <c r="D77" s="17" t="s">
        <v>129</v>
      </c>
      <c r="E77" s="4">
        <f t="shared" si="1"/>
        <v>5.75</v>
      </c>
    </row>
    <row r="78" spans="1:5" ht="34" x14ac:dyDescent="0.2">
      <c r="A78" s="4">
        <v>309.05</v>
      </c>
      <c r="B78" s="5" t="s">
        <v>3</v>
      </c>
      <c r="C78" s="5" t="s">
        <v>106</v>
      </c>
      <c r="D78" s="14" t="s">
        <v>130</v>
      </c>
      <c r="E78" s="4">
        <f t="shared" si="1"/>
        <v>7.9999999999984084E-2</v>
      </c>
    </row>
    <row r="79" spans="1:5" ht="17" x14ac:dyDescent="0.2">
      <c r="A79" s="4">
        <v>309.13</v>
      </c>
      <c r="B79" s="5" t="s">
        <v>6</v>
      </c>
      <c r="C79" s="5" t="s">
        <v>106</v>
      </c>
      <c r="D79" s="14" t="s">
        <v>82</v>
      </c>
      <c r="E79" s="4">
        <f t="shared" si="1"/>
        <v>6.4900000000000091</v>
      </c>
    </row>
    <row r="80" spans="1:5" ht="17" x14ac:dyDescent="0.2">
      <c r="A80" s="4">
        <v>315.62</v>
      </c>
      <c r="B80" s="5" t="s">
        <v>3</v>
      </c>
      <c r="C80" s="5" t="s">
        <v>106</v>
      </c>
      <c r="D80" s="14" t="s">
        <v>59</v>
      </c>
      <c r="E80" s="4">
        <f t="shared" si="1"/>
        <v>3.4800000000000182</v>
      </c>
    </row>
    <row r="81" spans="1:5" ht="17" x14ac:dyDescent="0.2">
      <c r="A81" s="4">
        <v>319.10000000000002</v>
      </c>
      <c r="B81" s="5" t="s">
        <v>3</v>
      </c>
      <c r="C81" s="5" t="s">
        <v>106</v>
      </c>
      <c r="D81" s="14" t="s">
        <v>60</v>
      </c>
      <c r="E81" s="4">
        <f t="shared" si="1"/>
        <v>5.8899999999999864</v>
      </c>
    </row>
    <row r="82" spans="1:5" ht="17" x14ac:dyDescent="0.2">
      <c r="A82" s="4">
        <v>324.99</v>
      </c>
      <c r="B82" s="5" t="s">
        <v>3</v>
      </c>
      <c r="C82" s="5" t="s">
        <v>106</v>
      </c>
      <c r="D82" s="14" t="s">
        <v>59</v>
      </c>
      <c r="E82" s="4">
        <f t="shared" si="1"/>
        <v>12.939999999999998</v>
      </c>
    </row>
    <row r="83" spans="1:5" ht="17" x14ac:dyDescent="0.2">
      <c r="A83" s="4">
        <v>337.93</v>
      </c>
      <c r="B83" s="5" t="s">
        <v>3</v>
      </c>
      <c r="C83" s="5" t="s">
        <v>107</v>
      </c>
      <c r="D83" s="14" t="s">
        <v>61</v>
      </c>
      <c r="E83" s="4">
        <f t="shared" si="1"/>
        <v>1.6599999999999682</v>
      </c>
    </row>
    <row r="84" spans="1:5" ht="17" x14ac:dyDescent="0.2">
      <c r="A84" s="4">
        <v>339.59</v>
      </c>
      <c r="B84" s="5" t="s">
        <v>6</v>
      </c>
      <c r="C84" s="5" t="s">
        <v>106</v>
      </c>
      <c r="D84" s="14" t="s">
        <v>83</v>
      </c>
      <c r="E84" s="4">
        <f t="shared" si="1"/>
        <v>0.53000000000002956</v>
      </c>
    </row>
    <row r="85" spans="1:5" ht="17" x14ac:dyDescent="0.2">
      <c r="A85" s="4">
        <v>340.12</v>
      </c>
      <c r="B85" s="5" t="s">
        <v>7</v>
      </c>
      <c r="C85" s="5" t="s">
        <v>106</v>
      </c>
      <c r="D85" s="14" t="s">
        <v>83</v>
      </c>
      <c r="E85" s="4">
        <f t="shared" si="1"/>
        <v>0.75999999999999091</v>
      </c>
    </row>
    <row r="86" spans="1:5" ht="17" x14ac:dyDescent="0.2">
      <c r="A86" s="4">
        <v>340.88</v>
      </c>
      <c r="B86" s="5" t="s">
        <v>4</v>
      </c>
      <c r="C86" s="5" t="s">
        <v>109</v>
      </c>
      <c r="D86" s="14" t="s">
        <v>25</v>
      </c>
      <c r="E86" s="4">
        <f t="shared" si="1"/>
        <v>0.48000000000001819</v>
      </c>
    </row>
    <row r="87" spans="1:5" ht="17" x14ac:dyDescent="0.2">
      <c r="A87" s="4">
        <v>341.36</v>
      </c>
      <c r="B87" s="5" t="s">
        <v>3</v>
      </c>
      <c r="C87" s="5" t="s">
        <v>106</v>
      </c>
      <c r="D87" s="14" t="s">
        <v>62</v>
      </c>
      <c r="E87" s="4">
        <f t="shared" si="1"/>
        <v>1.7799999999999727</v>
      </c>
    </row>
    <row r="88" spans="1:5" ht="51" x14ac:dyDescent="0.15">
      <c r="A88" s="4">
        <v>343.14</v>
      </c>
      <c r="B88" s="5" t="s">
        <v>2</v>
      </c>
      <c r="C88" s="5"/>
      <c r="D88" s="6" t="s">
        <v>26</v>
      </c>
      <c r="E88" s="4">
        <f t="shared" si="1"/>
        <v>5.0000000000011369E-2</v>
      </c>
    </row>
    <row r="89" spans="1:5" ht="17" x14ac:dyDescent="0.2">
      <c r="A89" s="4">
        <v>343.19</v>
      </c>
      <c r="B89" s="5" t="s">
        <v>4</v>
      </c>
      <c r="C89" s="5" t="s">
        <v>106</v>
      </c>
      <c r="D89" s="14" t="s">
        <v>27</v>
      </c>
      <c r="E89" s="4">
        <f t="shared" si="1"/>
        <v>6.0400000000000205</v>
      </c>
    </row>
    <row r="90" spans="1:5" ht="17" x14ac:dyDescent="0.2">
      <c r="A90" s="4">
        <v>349.23</v>
      </c>
      <c r="B90" s="5" t="s">
        <v>6</v>
      </c>
      <c r="C90" s="5" t="s">
        <v>110</v>
      </c>
      <c r="D90" s="14" t="s">
        <v>28</v>
      </c>
      <c r="E90" s="4">
        <f t="shared" si="1"/>
        <v>0.26999999999998181</v>
      </c>
    </row>
    <row r="91" spans="1:5" ht="17" x14ac:dyDescent="0.2">
      <c r="A91" s="4">
        <v>349.5</v>
      </c>
      <c r="B91" s="5" t="s">
        <v>4</v>
      </c>
      <c r="C91" s="5" t="s">
        <v>110</v>
      </c>
      <c r="D91" s="14" t="s">
        <v>29</v>
      </c>
      <c r="E91" s="4">
        <f t="shared" si="1"/>
        <v>0.93999999999999773</v>
      </c>
    </row>
    <row r="92" spans="1:5" ht="17" x14ac:dyDescent="0.2">
      <c r="A92" s="4">
        <v>350.44</v>
      </c>
      <c r="B92" s="5" t="s">
        <v>7</v>
      </c>
      <c r="C92" s="5" t="s">
        <v>107</v>
      </c>
      <c r="D92" s="14" t="s">
        <v>30</v>
      </c>
      <c r="E92" s="4">
        <f t="shared" si="1"/>
        <v>0.25</v>
      </c>
    </row>
    <row r="93" spans="1:5" ht="17" x14ac:dyDescent="0.2">
      <c r="A93" s="4">
        <v>350.69</v>
      </c>
      <c r="B93" s="5" t="s">
        <v>3</v>
      </c>
      <c r="C93" s="5" t="s">
        <v>110</v>
      </c>
      <c r="D93" s="14" t="s">
        <v>31</v>
      </c>
      <c r="E93" s="4">
        <f t="shared" si="1"/>
        <v>0.41000000000002501</v>
      </c>
    </row>
    <row r="94" spans="1:5" ht="17" x14ac:dyDescent="0.2">
      <c r="A94" s="4">
        <v>351.1</v>
      </c>
      <c r="B94" s="5" t="s">
        <v>6</v>
      </c>
      <c r="C94" s="5" t="s">
        <v>110</v>
      </c>
      <c r="D94" s="14" t="s">
        <v>84</v>
      </c>
      <c r="E94" s="4">
        <f t="shared" si="1"/>
        <v>1.3499999999999659</v>
      </c>
    </row>
    <row r="95" spans="1:5" ht="17" x14ac:dyDescent="0.2">
      <c r="A95" s="4">
        <v>352.45</v>
      </c>
      <c r="B95" s="5" t="s">
        <v>3</v>
      </c>
      <c r="C95" s="5" t="s">
        <v>109</v>
      </c>
      <c r="D95" s="14" t="s">
        <v>32</v>
      </c>
      <c r="E95" s="4">
        <f t="shared" si="1"/>
        <v>1.6999999999999886</v>
      </c>
    </row>
    <row r="96" spans="1:5" ht="17" x14ac:dyDescent="0.2">
      <c r="A96" s="4">
        <v>354.15</v>
      </c>
      <c r="B96" s="5" t="s">
        <v>3</v>
      </c>
      <c r="C96" s="5" t="s">
        <v>109</v>
      </c>
      <c r="D96" s="14" t="s">
        <v>63</v>
      </c>
      <c r="E96" s="4">
        <f t="shared" si="1"/>
        <v>0.18000000000000682</v>
      </c>
    </row>
    <row r="97" spans="1:5" ht="17" x14ac:dyDescent="0.2">
      <c r="A97" s="4">
        <v>354.33</v>
      </c>
      <c r="B97" s="5" t="s">
        <v>6</v>
      </c>
      <c r="C97" s="5" t="s">
        <v>110</v>
      </c>
      <c r="D97" s="14" t="s">
        <v>133</v>
      </c>
      <c r="E97" s="4">
        <f t="shared" si="1"/>
        <v>3.1200000000000045</v>
      </c>
    </row>
    <row r="98" spans="1:5" ht="17" x14ac:dyDescent="0.2">
      <c r="A98" s="4">
        <v>357.45</v>
      </c>
      <c r="B98" s="5" t="s">
        <v>3</v>
      </c>
      <c r="C98" s="5" t="s">
        <v>110</v>
      </c>
      <c r="D98" s="14" t="s">
        <v>64</v>
      </c>
      <c r="E98" s="4">
        <f t="shared" si="1"/>
        <v>0.31999999999999318</v>
      </c>
    </row>
    <row r="99" spans="1:5" ht="17" x14ac:dyDescent="0.2">
      <c r="A99" s="4">
        <v>357.77</v>
      </c>
      <c r="B99" s="5" t="s">
        <v>3</v>
      </c>
      <c r="C99" s="5" t="s">
        <v>110</v>
      </c>
      <c r="D99" s="14" t="s">
        <v>64</v>
      </c>
      <c r="E99" s="4">
        <f t="shared" si="1"/>
        <v>4.1299999999999955</v>
      </c>
    </row>
    <row r="100" spans="1:5" ht="34" x14ac:dyDescent="0.2">
      <c r="A100" s="4">
        <v>361.9</v>
      </c>
      <c r="B100" s="5" t="s">
        <v>6</v>
      </c>
      <c r="C100" s="5" t="s">
        <v>107</v>
      </c>
      <c r="D100" s="14" t="s">
        <v>104</v>
      </c>
      <c r="E100" s="4">
        <f t="shared" si="1"/>
        <v>0.20000000000004547</v>
      </c>
    </row>
    <row r="101" spans="1:5" ht="17" x14ac:dyDescent="0.2">
      <c r="A101" s="4">
        <v>362.1</v>
      </c>
      <c r="B101" s="5" t="s">
        <v>5</v>
      </c>
      <c r="C101" s="5" t="s">
        <v>110</v>
      </c>
      <c r="D101" s="14" t="s">
        <v>65</v>
      </c>
      <c r="E101" s="4">
        <f t="shared" si="1"/>
        <v>3.8199999999999932</v>
      </c>
    </row>
    <row r="102" spans="1:5" ht="17" x14ac:dyDescent="0.2">
      <c r="A102" s="4">
        <v>365.92</v>
      </c>
      <c r="B102" s="5" t="s">
        <v>3</v>
      </c>
      <c r="C102" s="5" t="s">
        <v>109</v>
      </c>
      <c r="D102" s="14" t="s">
        <v>66</v>
      </c>
      <c r="E102" s="4">
        <f t="shared" si="1"/>
        <v>1.2899999999999636</v>
      </c>
    </row>
    <row r="103" spans="1:5" ht="17" x14ac:dyDescent="0.2">
      <c r="A103" s="4">
        <v>367.21</v>
      </c>
      <c r="B103" s="5" t="s">
        <v>6</v>
      </c>
      <c r="C103" s="5" t="s">
        <v>110</v>
      </c>
      <c r="D103" s="14" t="s">
        <v>85</v>
      </c>
      <c r="E103" s="4">
        <f t="shared" si="1"/>
        <v>1.3900000000000432</v>
      </c>
    </row>
    <row r="104" spans="1:5" ht="17" x14ac:dyDescent="0.2">
      <c r="A104" s="4">
        <v>368.6</v>
      </c>
      <c r="B104" s="5" t="s">
        <v>4</v>
      </c>
      <c r="C104" s="5" t="s">
        <v>110</v>
      </c>
      <c r="D104" s="14" t="s">
        <v>33</v>
      </c>
      <c r="E104" s="4">
        <f t="shared" si="1"/>
        <v>1.5399999999999636</v>
      </c>
    </row>
    <row r="105" spans="1:5" ht="17" x14ac:dyDescent="0.2">
      <c r="A105" s="4">
        <v>370.14</v>
      </c>
      <c r="B105" s="5" t="s">
        <v>3</v>
      </c>
      <c r="C105" s="5" t="s">
        <v>110</v>
      </c>
      <c r="D105" s="14" t="s">
        <v>67</v>
      </c>
      <c r="E105" s="4">
        <f t="shared" si="1"/>
        <v>0.79000000000002046</v>
      </c>
    </row>
    <row r="106" spans="1:5" ht="17" x14ac:dyDescent="0.2">
      <c r="A106" s="4">
        <v>370.93</v>
      </c>
      <c r="B106" s="5" t="s">
        <v>4</v>
      </c>
      <c r="C106" s="5" t="s">
        <v>110</v>
      </c>
      <c r="D106" s="14" t="s">
        <v>96</v>
      </c>
      <c r="E106" s="4">
        <f t="shared" si="1"/>
        <v>0.50999999999999091</v>
      </c>
    </row>
    <row r="107" spans="1:5" ht="17" x14ac:dyDescent="0.2">
      <c r="A107" s="4">
        <v>371.44</v>
      </c>
      <c r="B107" s="5" t="s">
        <v>6</v>
      </c>
      <c r="C107" s="5" t="s">
        <v>110</v>
      </c>
      <c r="D107" s="14" t="s">
        <v>64</v>
      </c>
      <c r="E107" s="4">
        <f t="shared" si="1"/>
        <v>2.2800000000000296</v>
      </c>
    </row>
    <row r="108" spans="1:5" ht="17" x14ac:dyDescent="0.2">
      <c r="A108" s="4">
        <v>373.72</v>
      </c>
      <c r="B108" s="5" t="s">
        <v>6</v>
      </c>
      <c r="C108" s="5" t="s">
        <v>110</v>
      </c>
      <c r="D108" s="14" t="s">
        <v>65</v>
      </c>
      <c r="E108" s="4">
        <f t="shared" si="1"/>
        <v>0.21999999999997044</v>
      </c>
    </row>
    <row r="109" spans="1:5" ht="17" x14ac:dyDescent="0.2">
      <c r="A109" s="4">
        <v>373.94</v>
      </c>
      <c r="B109" s="5" t="s">
        <v>4</v>
      </c>
      <c r="C109" s="5" t="s">
        <v>110</v>
      </c>
      <c r="D109" s="14" t="s">
        <v>64</v>
      </c>
      <c r="E109" s="4">
        <f t="shared" si="1"/>
        <v>0.81999999999999318</v>
      </c>
    </row>
    <row r="110" spans="1:5" ht="17" x14ac:dyDescent="0.2">
      <c r="A110" s="4">
        <v>374.76</v>
      </c>
      <c r="B110" s="5" t="s">
        <v>3</v>
      </c>
      <c r="C110" s="5" t="s">
        <v>109</v>
      </c>
      <c r="D110" s="14" t="s">
        <v>68</v>
      </c>
      <c r="E110" s="4">
        <f t="shared" si="1"/>
        <v>0.63999999999998636</v>
      </c>
    </row>
    <row r="111" spans="1:5" ht="17" x14ac:dyDescent="0.2">
      <c r="A111" s="4">
        <v>375.4</v>
      </c>
      <c r="B111" s="5" t="s">
        <v>4</v>
      </c>
      <c r="C111" s="5" t="s">
        <v>109</v>
      </c>
      <c r="D111" s="14" t="s">
        <v>96</v>
      </c>
      <c r="E111" s="4">
        <f t="shared" si="1"/>
        <v>1.8900000000000432</v>
      </c>
    </row>
    <row r="112" spans="1:5" ht="17" x14ac:dyDescent="0.2">
      <c r="A112" s="4">
        <v>377.29</v>
      </c>
      <c r="B112" s="5" t="s">
        <v>5</v>
      </c>
      <c r="C112" s="5" t="s">
        <v>109</v>
      </c>
      <c r="D112" s="14" t="s">
        <v>91</v>
      </c>
      <c r="E112" s="4">
        <f t="shared" si="1"/>
        <v>0.59999999999996589</v>
      </c>
    </row>
    <row r="113" spans="1:5" ht="17" x14ac:dyDescent="0.2">
      <c r="A113" s="4">
        <v>377.89</v>
      </c>
      <c r="B113" s="5" t="s">
        <v>6</v>
      </c>
      <c r="C113" s="5" t="s">
        <v>110</v>
      </c>
      <c r="D113" s="14" t="s">
        <v>86</v>
      </c>
      <c r="E113" s="4">
        <f t="shared" si="1"/>
        <v>0.75</v>
      </c>
    </row>
    <row r="114" spans="1:5" ht="17" x14ac:dyDescent="0.2">
      <c r="A114" s="4">
        <v>378.64</v>
      </c>
      <c r="B114" s="5" t="s">
        <v>3</v>
      </c>
      <c r="C114" s="5" t="s">
        <v>109</v>
      </c>
      <c r="D114" s="14" t="s">
        <v>69</v>
      </c>
      <c r="E114" s="4">
        <f t="shared" si="1"/>
        <v>0.60000000000002274</v>
      </c>
    </row>
    <row r="115" spans="1:5" ht="17" x14ac:dyDescent="0.2">
      <c r="A115" s="4">
        <v>379.24</v>
      </c>
      <c r="B115" s="5" t="s">
        <v>3</v>
      </c>
      <c r="C115" s="5" t="s">
        <v>109</v>
      </c>
      <c r="D115" s="14" t="s">
        <v>70</v>
      </c>
      <c r="E115" s="4">
        <f t="shared" si="1"/>
        <v>0.28999999999996362</v>
      </c>
    </row>
    <row r="116" spans="1:5" ht="17" x14ac:dyDescent="0.2">
      <c r="A116" s="4">
        <v>379.53</v>
      </c>
      <c r="B116" s="5" t="s">
        <v>4</v>
      </c>
      <c r="C116" s="5" t="s">
        <v>109</v>
      </c>
      <c r="D116" s="14" t="s">
        <v>34</v>
      </c>
      <c r="E116" s="4">
        <f t="shared" si="1"/>
        <v>1.1700000000000159</v>
      </c>
    </row>
    <row r="117" spans="1:5" ht="17" x14ac:dyDescent="0.2">
      <c r="A117" s="4">
        <v>380.7</v>
      </c>
      <c r="B117" s="5" t="s">
        <v>7</v>
      </c>
      <c r="C117" s="5" t="s">
        <v>110</v>
      </c>
      <c r="D117" s="14" t="s">
        <v>71</v>
      </c>
      <c r="E117" s="4">
        <f t="shared" si="1"/>
        <v>0.98000000000001819</v>
      </c>
    </row>
    <row r="118" spans="1:5" ht="17" x14ac:dyDescent="0.2">
      <c r="A118" s="4">
        <v>381.68</v>
      </c>
      <c r="B118" s="5" t="s">
        <v>3</v>
      </c>
      <c r="C118" s="5" t="s">
        <v>110</v>
      </c>
      <c r="D118" s="14" t="s">
        <v>71</v>
      </c>
      <c r="E118" s="4">
        <f t="shared" si="1"/>
        <v>1.7199999999999704</v>
      </c>
    </row>
    <row r="119" spans="1:5" ht="51" x14ac:dyDescent="0.15">
      <c r="A119" s="4">
        <v>383.4</v>
      </c>
      <c r="B119" s="5" t="s">
        <v>2</v>
      </c>
      <c r="C119" s="5"/>
      <c r="D119" s="6" t="s">
        <v>35</v>
      </c>
      <c r="E119" s="4">
        <f t="shared" si="1"/>
        <v>2.0000000000038654E-2</v>
      </c>
    </row>
    <row r="120" spans="1:5" ht="17" x14ac:dyDescent="0.2">
      <c r="A120" s="4">
        <v>383.42</v>
      </c>
      <c r="B120" s="5" t="s">
        <v>6</v>
      </c>
      <c r="C120" s="5" t="s">
        <v>110</v>
      </c>
      <c r="D120" s="14" t="s">
        <v>87</v>
      </c>
      <c r="E120" s="4">
        <f t="shared" si="1"/>
        <v>0.25</v>
      </c>
    </row>
    <row r="121" spans="1:5" ht="17" x14ac:dyDescent="0.2">
      <c r="A121" s="4">
        <v>383.67</v>
      </c>
      <c r="B121" s="5" t="s">
        <v>4</v>
      </c>
      <c r="C121" s="5" t="s">
        <v>107</v>
      </c>
      <c r="D121" s="14" t="s">
        <v>36</v>
      </c>
      <c r="E121" s="4">
        <f t="shared" si="1"/>
        <v>1.7400000000000091</v>
      </c>
    </row>
    <row r="122" spans="1:5" ht="17" x14ac:dyDescent="0.2">
      <c r="A122" s="4">
        <v>385.41</v>
      </c>
      <c r="B122" s="5" t="s">
        <v>3</v>
      </c>
      <c r="C122" s="5" t="s">
        <v>110</v>
      </c>
      <c r="D122" s="14" t="s">
        <v>72</v>
      </c>
      <c r="E122" s="4">
        <f t="shared" si="1"/>
        <v>0.37999999999999545</v>
      </c>
    </row>
    <row r="123" spans="1:5" ht="17" x14ac:dyDescent="0.2">
      <c r="A123" s="4">
        <v>385.79</v>
      </c>
      <c r="B123" s="5" t="s">
        <v>4</v>
      </c>
      <c r="C123" s="5" t="s">
        <v>110</v>
      </c>
      <c r="D123" s="14" t="s">
        <v>72</v>
      </c>
      <c r="E123" s="4">
        <f t="shared" si="1"/>
        <v>0.28999999999996362</v>
      </c>
    </row>
    <row r="124" spans="1:5" ht="17" x14ac:dyDescent="0.2">
      <c r="A124" s="4">
        <v>386.08</v>
      </c>
      <c r="B124" s="5" t="s">
        <v>7</v>
      </c>
      <c r="C124" s="5" t="s">
        <v>110</v>
      </c>
      <c r="D124" s="14" t="s">
        <v>72</v>
      </c>
      <c r="E124" s="4">
        <f t="shared" si="1"/>
        <v>0.15000000000003411</v>
      </c>
    </row>
    <row r="125" spans="1:5" ht="17" x14ac:dyDescent="0.2">
      <c r="A125" s="4">
        <v>386.23</v>
      </c>
      <c r="B125" s="5" t="s">
        <v>3</v>
      </c>
      <c r="C125" s="5" t="s">
        <v>110</v>
      </c>
      <c r="D125" s="14" t="s">
        <v>136</v>
      </c>
      <c r="E125" s="4">
        <f t="shared" si="1"/>
        <v>0.51999999999998181</v>
      </c>
    </row>
    <row r="126" spans="1:5" ht="17" x14ac:dyDescent="0.2">
      <c r="A126" s="4">
        <v>386.75</v>
      </c>
      <c r="B126" s="5" t="s">
        <v>3</v>
      </c>
      <c r="C126" s="5" t="s">
        <v>110</v>
      </c>
      <c r="D126" s="14" t="s">
        <v>73</v>
      </c>
      <c r="E126" s="4">
        <f t="shared" si="1"/>
        <v>0.27999999999997272</v>
      </c>
    </row>
    <row r="127" spans="1:5" ht="17" x14ac:dyDescent="0.2">
      <c r="A127" s="4">
        <v>387.03</v>
      </c>
      <c r="B127" s="5" t="s">
        <v>3</v>
      </c>
      <c r="C127" s="5" t="s">
        <v>109</v>
      </c>
      <c r="D127" s="14" t="s">
        <v>73</v>
      </c>
      <c r="E127" s="4">
        <f t="shared" si="1"/>
        <v>0.44000000000005457</v>
      </c>
    </row>
    <row r="128" spans="1:5" ht="17" x14ac:dyDescent="0.2">
      <c r="A128" s="4">
        <v>387.47</v>
      </c>
      <c r="B128" s="5" t="s">
        <v>6</v>
      </c>
      <c r="C128" s="5" t="s">
        <v>110</v>
      </c>
      <c r="D128" s="14" t="s">
        <v>134</v>
      </c>
      <c r="E128" s="4">
        <f t="shared" si="1"/>
        <v>7.1999999999999886</v>
      </c>
    </row>
    <row r="129" spans="1:5" ht="17" x14ac:dyDescent="0.2">
      <c r="A129" s="4">
        <v>394.67</v>
      </c>
      <c r="B129" s="5" t="s">
        <v>3</v>
      </c>
      <c r="C129" s="5" t="s">
        <v>110</v>
      </c>
      <c r="D129" s="14" t="s">
        <v>74</v>
      </c>
      <c r="E129" s="4">
        <f t="shared" si="1"/>
        <v>0.37999999999999545</v>
      </c>
    </row>
    <row r="130" spans="1:5" ht="17" x14ac:dyDescent="0.2">
      <c r="A130" s="4">
        <v>395.05</v>
      </c>
      <c r="B130" s="5" t="s">
        <v>6</v>
      </c>
      <c r="C130" s="5" t="s">
        <v>107</v>
      </c>
      <c r="D130" s="14" t="s">
        <v>88</v>
      </c>
      <c r="E130" s="4">
        <f t="shared" si="1"/>
        <v>4.1999999999999886</v>
      </c>
    </row>
    <row r="131" spans="1:5" ht="17" x14ac:dyDescent="0.2">
      <c r="A131" s="4">
        <v>399.25</v>
      </c>
      <c r="B131" s="5" t="s">
        <v>6</v>
      </c>
      <c r="C131" s="5" t="s">
        <v>109</v>
      </c>
      <c r="D131" s="14" t="s">
        <v>37</v>
      </c>
      <c r="E131" s="4">
        <f t="shared" si="1"/>
        <v>0.18999999999999773</v>
      </c>
    </row>
    <row r="132" spans="1:5" ht="17" x14ac:dyDescent="0.2">
      <c r="A132" s="4">
        <v>399.44</v>
      </c>
      <c r="B132" s="5" t="s">
        <v>3</v>
      </c>
      <c r="C132" s="5" t="s">
        <v>106</v>
      </c>
      <c r="D132" s="14" t="s">
        <v>38</v>
      </c>
      <c r="E132" s="4">
        <f t="shared" si="1"/>
        <v>0.13999999999998636</v>
      </c>
    </row>
    <row r="133" spans="1:5" ht="17" x14ac:dyDescent="0.2">
      <c r="A133" s="4">
        <v>399.58</v>
      </c>
      <c r="B133" s="5" t="s">
        <v>6</v>
      </c>
      <c r="C133" s="5" t="s">
        <v>109</v>
      </c>
      <c r="D133" s="14" t="s">
        <v>39</v>
      </c>
      <c r="E133" s="4">
        <f t="shared" si="1"/>
        <v>0.18000000000000682</v>
      </c>
    </row>
    <row r="134" spans="1:5" ht="17" x14ac:dyDescent="0.2">
      <c r="A134" s="4">
        <v>399.76</v>
      </c>
      <c r="B134" s="5" t="s">
        <v>3</v>
      </c>
      <c r="C134" s="5" t="s">
        <v>106</v>
      </c>
      <c r="D134" s="14" t="s">
        <v>40</v>
      </c>
      <c r="E134" s="4">
        <f t="shared" si="1"/>
        <v>9.0000000000031832E-2</v>
      </c>
    </row>
    <row r="135" spans="1:5" ht="17" x14ac:dyDescent="0.2">
      <c r="A135" s="4">
        <v>399.85</v>
      </c>
      <c r="B135" s="5" t="s">
        <v>6</v>
      </c>
      <c r="C135" s="5" t="s">
        <v>109</v>
      </c>
      <c r="D135" s="14" t="s">
        <v>89</v>
      </c>
      <c r="E135" s="4">
        <f t="shared" ref="E135:E138" si="2">A136-A135</f>
        <v>0.12999999999999545</v>
      </c>
    </row>
    <row r="136" spans="1:5" ht="17" x14ac:dyDescent="0.2">
      <c r="A136" s="4">
        <v>399.98</v>
      </c>
      <c r="B136" s="5" t="s">
        <v>4</v>
      </c>
      <c r="C136" s="5" t="s">
        <v>109</v>
      </c>
      <c r="D136" s="14" t="s">
        <v>97</v>
      </c>
      <c r="E136" s="4">
        <f t="shared" si="2"/>
        <v>9.9999999999965894E-2</v>
      </c>
    </row>
    <row r="137" spans="1:5" ht="17" x14ac:dyDescent="0.2">
      <c r="A137" s="4">
        <v>400.08</v>
      </c>
      <c r="B137" s="5" t="s">
        <v>6</v>
      </c>
      <c r="C137" s="5" t="s">
        <v>109</v>
      </c>
      <c r="D137" s="14" t="s">
        <v>41</v>
      </c>
      <c r="E137" s="4">
        <f t="shared" si="2"/>
        <v>0.5</v>
      </c>
    </row>
    <row r="138" spans="1:5" ht="17" x14ac:dyDescent="0.2">
      <c r="A138" s="4">
        <v>400.58</v>
      </c>
      <c r="B138" s="5" t="s">
        <v>3</v>
      </c>
      <c r="C138" s="5" t="s">
        <v>106</v>
      </c>
      <c r="D138" s="14" t="s">
        <v>75</v>
      </c>
      <c r="E138" s="4">
        <f t="shared" si="2"/>
        <v>0.48000000000001819</v>
      </c>
    </row>
    <row r="139" spans="1:5" ht="34" x14ac:dyDescent="0.15">
      <c r="A139" s="4">
        <v>401.06</v>
      </c>
      <c r="B139" s="5" t="s">
        <v>2</v>
      </c>
      <c r="C139" s="5"/>
      <c r="D139" s="6" t="s">
        <v>43</v>
      </c>
      <c r="E139" s="4"/>
    </row>
    <row r="140" spans="1:5" ht="16" x14ac:dyDescent="0.2">
      <c r="A140" s="19" t="s">
        <v>44</v>
      </c>
      <c r="B140" s="20"/>
      <c r="C140" s="20"/>
      <c r="D140" s="20"/>
      <c r="E140" s="21"/>
    </row>
    <row r="141" spans="1:5" ht="16" x14ac:dyDescent="0.2">
      <c r="A141" s="22" t="s">
        <v>45</v>
      </c>
      <c r="B141" s="23"/>
      <c r="C141" s="23"/>
      <c r="D141" s="23"/>
      <c r="E141" s="24"/>
    </row>
  </sheetData>
  <mergeCells count="5">
    <mergeCell ref="A140:E140"/>
    <mergeCell ref="A141:E141"/>
    <mergeCell ref="A1:E1"/>
    <mergeCell ref="A2:E2"/>
    <mergeCell ref="A3:E3"/>
  </mergeCells>
  <phoneticPr fontId="0" type="noConversion"/>
  <pageMargins left="0.25" right="0.25" top="0.75" bottom="0.75" header="0.3" footer="0.3"/>
  <pageSetup scale="91" orientation="portrait"/>
  <headerFooter alignWithMargins="0">
    <oddFooter>&amp;L&amp;K000000Page &amp;P</oddFooter>
  </headerFooter>
  <rowBreaks count="4" manualBreakCount="4">
    <brk id="35" max="16383" man="1"/>
    <brk id="62" max="16383" man="1"/>
    <brk id="88" max="16383" man="1"/>
    <brk id="1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BC Hydro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Murray Tough</cp:lastModifiedBy>
  <cp:lastPrinted>2026-04-27T15:12:36Z</cp:lastPrinted>
  <dcterms:created xsi:type="dcterms:W3CDTF">1998-06-30T20:04:50Z</dcterms:created>
  <dcterms:modified xsi:type="dcterms:W3CDTF">2026-04-27T17:04:35Z</dcterms:modified>
</cp:coreProperties>
</file>