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4" i="1" l="1"/>
  <c r="D85" i="1"/>
  <c r="E108" i="1" s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  <c r="D3" i="1"/>
  <c r="D171" i="1" l="1"/>
</calcChain>
</file>

<file path=xl/sharedStrings.xml><?xml version="1.0" encoding="utf-8"?>
<sst xmlns="http://schemas.openxmlformats.org/spreadsheetml/2006/main" count="333" uniqueCount="173">
  <si>
    <t>Leg</t>
  </si>
  <si>
    <t>Dir</t>
  </si>
  <si>
    <t>Notes</t>
  </si>
  <si>
    <t>Turn sharp left onto Bellevue Avenue</t>
  </si>
  <si>
    <t>Turn left</t>
  </si>
  <si>
    <t>Turn sharp left onto Monashee Drive</t>
  </si>
  <si>
    <t>Kensington Control</t>
  </si>
  <si>
    <t>Continue onto Inlet Drive</t>
  </si>
  <si>
    <t>U Turn</t>
  </si>
  <si>
    <t>Make a U-turn onto Pitt Lake Dyke</t>
  </si>
  <si>
    <t>Continue onto Pitt River Bridge Bike Path</t>
  </si>
  <si>
    <t>Water and Washrooms</t>
  </si>
  <si>
    <t>Moody Park Washroom</t>
  </si>
  <si>
    <t>Argyle Control</t>
  </si>
  <si>
    <t>Poutine</t>
  </si>
  <si>
    <t>L</t>
  </si>
  <si>
    <t>SO</t>
  </si>
  <si>
    <t>Vernon Drive</t>
  </si>
  <si>
    <t>Spirit Trail</t>
  </si>
  <si>
    <t>Marine Drive</t>
  </si>
  <si>
    <t>Bellevue Avenue</t>
  </si>
  <si>
    <t>Boulevard Crescent</t>
  </si>
  <si>
    <t>Seymour Valley Trail</t>
  </si>
  <si>
    <t>Seymour Mainline</t>
  </si>
  <si>
    <t>Mountain Highway</t>
  </si>
  <si>
    <t>Barrow Street</t>
  </si>
  <si>
    <t>North Skeena Street</t>
  </si>
  <si>
    <t>Cambridge Street</t>
  </si>
  <si>
    <t>Fellowes Street</t>
  </si>
  <si>
    <t>Trans Canada Trail - Burnaby Heights Trail</t>
  </si>
  <si>
    <t>Penzance Drive</t>
  </si>
  <si>
    <t>Saint Johns Street</t>
  </si>
  <si>
    <t>Mary Hill Bypass</t>
  </si>
  <si>
    <t>Kingsway Avenue</t>
  </si>
  <si>
    <t>Harris Road</t>
  </si>
  <si>
    <t>Rannie Road</t>
  </si>
  <si>
    <t>Old Dewdney Trunk Road</t>
  </si>
  <si>
    <t>Canfor Avenue</t>
  </si>
  <si>
    <t>East Seventh Avenue</t>
  </si>
  <si>
    <t>Crosstown Greenway</t>
  </si>
  <si>
    <t>10th Avenue</t>
  </si>
  <si>
    <t>North Fraser Way</t>
  </si>
  <si>
    <t>Southeast Marine Drive</t>
  </si>
  <si>
    <t>East 64th Avenue</t>
  </si>
  <si>
    <t>Dumfries Street</t>
  </si>
  <si>
    <t>Fleming Street</t>
  </si>
  <si>
    <t>East 20th Avenue</t>
  </si>
  <si>
    <t>East 15th Avenue</t>
  </si>
  <si>
    <t>Slocan Street</t>
  </si>
  <si>
    <t>Union Street</t>
  </si>
  <si>
    <t>25th Street</t>
  </si>
  <si>
    <t>Rice Lake Road</t>
  </si>
  <si>
    <t>Fern Street</t>
  </si>
  <si>
    <t>Hastings Street</t>
  </si>
  <si>
    <t>Moody Street</t>
  </si>
  <si>
    <t>Dewdney Trunk Road</t>
  </si>
  <si>
    <t>Westwood Street</t>
  </si>
  <si>
    <t>McNeil Road</t>
  </si>
  <si>
    <t>132 Avenue</t>
  </si>
  <si>
    <t>Old Dewdney Trunk Frontage Road</t>
  </si>
  <si>
    <t>Belfast Street</t>
  </si>
  <si>
    <t>Perkins Street</t>
  </si>
  <si>
    <t>United Boulevard</t>
  </si>
  <si>
    <t>Braid Street</t>
  </si>
  <si>
    <t>Edworthy Way</t>
  </si>
  <si>
    <t>Spruce Street</t>
  </si>
  <si>
    <t>Brunette-Fraser Regional Greenway</t>
  </si>
  <si>
    <t>Seventh Avenue</t>
  </si>
  <si>
    <t>Argyle Street</t>
  </si>
  <si>
    <t>Borden Street</t>
  </si>
  <si>
    <t>East 21st Avenue</t>
  </si>
  <si>
    <t>Woodland Drive</t>
  </si>
  <si>
    <t>Adanac Street (roundabout exit 3)</t>
  </si>
  <si>
    <t>R</t>
  </si>
  <si>
    <t>BL</t>
  </si>
  <si>
    <t>Dunsmuir Viaduct</t>
  </si>
  <si>
    <t>West Georgia Street</t>
  </si>
  <si>
    <t>BR</t>
  </si>
  <si>
    <t>West Georgia Street, Stanley Park</t>
  </si>
  <si>
    <t>Stanley Park Drive (roundabout exit 1)</t>
  </si>
  <si>
    <t>NB Stanley Park Causeway Bike Route to Lions Gate Bridge</t>
  </si>
  <si>
    <t xml:space="preserve"> R </t>
  </si>
  <si>
    <t xml:space="preserve"> sharp right, loop under bridge</t>
  </si>
  <si>
    <t>Spirit Trail. South sidewalk</t>
  </si>
  <si>
    <t>Spirit Trail after RR bridge</t>
  </si>
  <si>
    <t>Argyle Avenue/13th</t>
  </si>
  <si>
    <t>Bellevue Avenue Upper</t>
  </si>
  <si>
    <t xml:space="preserve">Marine Drive (roundabout exit 2) </t>
  </si>
  <si>
    <t>Marine Drive (roundabout exit 3)</t>
  </si>
  <si>
    <t>Keep left into park</t>
  </si>
  <si>
    <t>Marine Drive  (roundabout exit 2)</t>
  </si>
  <si>
    <t>24th Street</t>
  </si>
  <si>
    <t>13th Street</t>
  </si>
  <si>
    <t>Spirit Trail (under RR bridge)</t>
  </si>
  <si>
    <t>L/R</t>
  </si>
  <si>
    <t>Spirit Trail south sidewalk on bridge</t>
  </si>
  <si>
    <t>Spirit Trail cross Bridge Rd</t>
  </si>
  <si>
    <t>Spirit Trail (beside Bridge Rd)</t>
  </si>
  <si>
    <t>R/L</t>
  </si>
  <si>
    <t>right at Lloyd Avenue</t>
  </si>
  <si>
    <t>Immediate left onto West 1st Street</t>
  </si>
  <si>
    <t>Bewicke Ave, use trail on right</t>
  </si>
  <si>
    <t>W Keith Rd, use trail on right</t>
  </si>
  <si>
    <t>West 13th Street</t>
  </si>
  <si>
    <t>Trail on right side of Grand Blvd</t>
  </si>
  <si>
    <t>Trail on north side of 19th St E</t>
  </si>
  <si>
    <t>Lynn Valley Road</t>
  </si>
  <si>
    <t>Trail across bridge</t>
  </si>
  <si>
    <t>Seymour Valley Trail (paved)</t>
  </si>
  <si>
    <t>Seymour Dam Control</t>
  </si>
  <si>
    <t>UT</t>
  </si>
  <si>
    <t>return on Seymour Mainline</t>
  </si>
  <si>
    <t>Lillooet Road</t>
  </si>
  <si>
    <t>Thru parking to trail, Seymour River Greenway</t>
  </si>
  <si>
    <t>towards Mt Seymour Pkwy</t>
  </si>
  <si>
    <t>Cross Lillooet at lights</t>
  </si>
  <si>
    <t xml:space="preserve"> SO</t>
  </si>
  <si>
    <t>continue on trail, westbound</t>
  </si>
  <si>
    <t>Turn left, path is "janky"</t>
  </si>
  <si>
    <t>trail (across from Orwell St)</t>
  </si>
  <si>
    <t>Trans Canada Trail  @ N Boundary Rd</t>
  </si>
  <si>
    <t xml:space="preserve"> North Willingdon Avenue</t>
  </si>
  <si>
    <t xml:space="preserve">Trans Canada Trail </t>
  </si>
  <si>
    <t>North Fell Avenue</t>
  </si>
  <si>
    <t>Clarke St</t>
  </si>
  <si>
    <t xml:space="preserve"> Kingsway Avenue (roundabout exit 2)</t>
  </si>
  <si>
    <r>
      <t>Mary Hill Bypass (</t>
    </r>
    <r>
      <rPr>
        <b/>
        <sz val="12"/>
        <color theme="1"/>
        <rFont val="Arial"/>
        <family val="2"/>
      </rPr>
      <t>use bike path</t>
    </r>
    <r>
      <rPr>
        <sz val="12"/>
        <color theme="1"/>
        <rFont val="Arial"/>
        <family val="2"/>
      </rPr>
      <t xml:space="preserve"> on right)</t>
    </r>
  </si>
  <si>
    <t>up road to dyke (Taboulay Poco trail)</t>
  </si>
  <si>
    <t>on dyke</t>
  </si>
  <si>
    <t>Poco Trail/TCT loop under bridge</t>
  </si>
  <si>
    <t>beside Belfast St</t>
  </si>
  <si>
    <t>cross Belfast</t>
  </si>
  <si>
    <t>Bike path over Pitt River Bridge</t>
  </si>
  <si>
    <t>Pitt River Bike Path</t>
  </si>
  <si>
    <t>Pitt River Bike PathAlouette - Pitt River Trail</t>
  </si>
  <si>
    <t>unpaved Pitt Lake Dyke</t>
  </si>
  <si>
    <t>Pitt River Bridge Bike Path</t>
  </si>
  <si>
    <t xml:space="preserve">Fremont Street (roundabout exit 1) </t>
  </si>
  <si>
    <t>Kingsway Ave</t>
  </si>
  <si>
    <t>Poco Trail / Argue Street</t>
  </si>
  <si>
    <t>Port Mann Bridge Multi-use path (@United Blvd)</t>
  </si>
  <si>
    <t xml:space="preserve">Port Mann Bridge Multi-use path </t>
  </si>
  <si>
    <t>Use bike path to right of United Blvd</t>
  </si>
  <si>
    <t>Over river</t>
  </si>
  <si>
    <t>Brunette-Fraser Regional Greenway (over RR)</t>
  </si>
  <si>
    <t>Use ped lights to cross E Columbia</t>
  </si>
  <si>
    <t>CO</t>
  </si>
  <si>
    <t xml:space="preserve">Cumberland St </t>
  </si>
  <si>
    <t>Cross overpass Crosstown Greenway</t>
  </si>
  <si>
    <t>7th Ave after overpass</t>
  </si>
  <si>
    <t>Crosstown Greenway through park</t>
  </si>
  <si>
    <t>7th Ave @20th St</t>
  </si>
  <si>
    <t>Trapp Road</t>
  </si>
  <si>
    <t>cross Marine Way (use lights)</t>
  </si>
  <si>
    <t>East Kent Avenue North (after RR)</t>
  </si>
  <si>
    <t>East 55th Avenue @T</t>
  </si>
  <si>
    <t>Dumfries Street @East 33rd Avenue</t>
  </si>
  <si>
    <t>Dumfries Bike Route thru park</t>
  </si>
  <si>
    <t xml:space="preserve">East 3rd Avenue (At roundabout exit 1) </t>
  </si>
  <si>
    <t>FINISH</t>
  </si>
  <si>
    <r>
      <rPr>
        <b/>
        <sz val="12"/>
        <color theme="1"/>
        <rFont val="Arial"/>
        <family val="2"/>
      </rPr>
      <t xml:space="preserve">Whitecliff Control </t>
    </r>
    <r>
      <rPr>
        <sz val="12"/>
        <color theme="1"/>
        <rFont val="Arial"/>
        <family val="2"/>
      </rPr>
      <t>just past washrooms</t>
    </r>
  </si>
  <si>
    <t>Turn right, sidewalk over 2nd Narrows Bridge</t>
  </si>
  <si>
    <t>Pitt Lake Control</t>
  </si>
  <si>
    <t>Tot</t>
  </si>
  <si>
    <t>West Pender Street</t>
  </si>
  <si>
    <t>bike path under Mt Seymour Parkway</t>
  </si>
  <si>
    <t>Turn left, path beside, bike path under Mt Seymour Parkway</t>
  </si>
  <si>
    <t>Stanley Park Drive</t>
  </si>
  <si>
    <t>Keep left towards Causeway</t>
  </si>
  <si>
    <t>Loop around and follow road out of park</t>
  </si>
  <si>
    <t>Marine Drive (roundabout exit 2)</t>
  </si>
  <si>
    <t>sharp left Pitt River Bike Path</t>
  </si>
  <si>
    <t>path @corner of 10th Av and Meadow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</si>
</sst>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6699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164" fontId="1" fillId="0" borderId="0" xfId="0" applyNumberFormat="1" applyFont="1" applyFill="1"/>
    <xf numFmtId="0" fontId="1" fillId="0" borderId="0" xfId="0" applyFont="1" applyFill="1"/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16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zoomScaleNormal="100" workbookViewId="0">
      <selection activeCell="C1" sqref="C1"/>
    </sheetView>
  </sheetViews>
  <sheetFormatPr defaultRowHeight="15" x14ac:dyDescent="0.2"/>
  <cols>
    <col min="1" max="1" width="8" style="2" bestFit="1" customWidth="1"/>
    <col min="2" max="2" width="6.28515625" style="1" customWidth="1"/>
    <col min="3" max="3" width="46.85546875" style="1" customWidth="1"/>
    <col min="4" max="4" width="7.5703125" style="2" bestFit="1" customWidth="1"/>
    <col min="5" max="16384" width="9.140625" style="1"/>
  </cols>
  <sheetData>
    <row r="1" spans="1:5" x14ac:dyDescent="0.2">
      <c r="A1" s="4"/>
      <c r="B1" s="5"/>
      <c r="C1" s="5"/>
      <c r="D1" s="6"/>
      <c r="E1" s="5"/>
    </row>
    <row r="2" spans="1:5" s="3" customFormat="1" ht="15.75" x14ac:dyDescent="0.25">
      <c r="A2" s="7" t="s">
        <v>163</v>
      </c>
      <c r="B2" s="8" t="s">
        <v>1</v>
      </c>
      <c r="C2" s="8" t="s">
        <v>2</v>
      </c>
      <c r="D2" s="7" t="s">
        <v>0</v>
      </c>
      <c r="E2" s="9"/>
    </row>
    <row r="3" spans="1:5" x14ac:dyDescent="0.2">
      <c r="A3" s="10">
        <v>0</v>
      </c>
      <c r="B3" s="11" t="s">
        <v>15</v>
      </c>
      <c r="C3" s="11" t="s">
        <v>48</v>
      </c>
      <c r="D3" s="10">
        <f>A4-A3</f>
        <v>0.7</v>
      </c>
      <c r="E3" s="5"/>
    </row>
    <row r="4" spans="1:5" x14ac:dyDescent="0.2">
      <c r="A4" s="10">
        <v>0.7</v>
      </c>
      <c r="B4" s="11" t="s">
        <v>16</v>
      </c>
      <c r="C4" s="11" t="s">
        <v>72</v>
      </c>
      <c r="D4" s="10">
        <f>A5-A4</f>
        <v>2.2000000000000002</v>
      </c>
      <c r="E4" s="5"/>
    </row>
    <row r="5" spans="1:5" x14ac:dyDescent="0.2">
      <c r="A5" s="10">
        <v>2.9</v>
      </c>
      <c r="B5" s="11" t="s">
        <v>15</v>
      </c>
      <c r="C5" s="11" t="s">
        <v>17</v>
      </c>
      <c r="D5" s="10">
        <f t="shared" ref="D5:D68" si="0">A6-A5</f>
        <v>0</v>
      </c>
      <c r="E5" s="5"/>
    </row>
    <row r="6" spans="1:5" x14ac:dyDescent="0.2">
      <c r="A6" s="10">
        <v>2.9</v>
      </c>
      <c r="B6" s="11" t="s">
        <v>73</v>
      </c>
      <c r="C6" s="11" t="s">
        <v>49</v>
      </c>
      <c r="D6" s="10">
        <f t="shared" si="0"/>
        <v>1.5000000000000004</v>
      </c>
      <c r="E6" s="5"/>
    </row>
    <row r="7" spans="1:5" x14ac:dyDescent="0.2">
      <c r="A7" s="10">
        <v>4.4000000000000004</v>
      </c>
      <c r="B7" s="11" t="s">
        <v>74</v>
      </c>
      <c r="C7" s="11" t="s">
        <v>75</v>
      </c>
      <c r="D7" s="10">
        <f t="shared" si="0"/>
        <v>2.3999999999999995</v>
      </c>
      <c r="E7" s="5"/>
    </row>
    <row r="8" spans="1:5" x14ac:dyDescent="0.2">
      <c r="A8" s="10">
        <v>6.8</v>
      </c>
      <c r="B8" s="11" t="s">
        <v>15</v>
      </c>
      <c r="C8" s="11" t="s">
        <v>164</v>
      </c>
      <c r="D8" s="10">
        <f t="shared" si="0"/>
        <v>0.40000000000000036</v>
      </c>
      <c r="E8" s="5"/>
    </row>
    <row r="9" spans="1:5" x14ac:dyDescent="0.2">
      <c r="A9" s="10">
        <v>7.2</v>
      </c>
      <c r="B9" s="11" t="s">
        <v>73</v>
      </c>
      <c r="C9" s="11" t="s">
        <v>76</v>
      </c>
      <c r="D9" s="10">
        <f t="shared" si="0"/>
        <v>0.5</v>
      </c>
      <c r="E9" s="5"/>
    </row>
    <row r="10" spans="1:5" x14ac:dyDescent="0.2">
      <c r="A10" s="10">
        <v>7.7</v>
      </c>
      <c r="B10" s="11" t="s">
        <v>77</v>
      </c>
      <c r="C10" s="11" t="s">
        <v>78</v>
      </c>
      <c r="D10" s="10">
        <f t="shared" si="0"/>
        <v>0.49999999999999911</v>
      </c>
      <c r="E10" s="5"/>
    </row>
    <row r="11" spans="1:5" x14ac:dyDescent="0.2">
      <c r="A11" s="10">
        <v>8.1999999999999993</v>
      </c>
      <c r="B11" s="11" t="s">
        <v>73</v>
      </c>
      <c r="C11" s="11" t="s">
        <v>79</v>
      </c>
      <c r="D11" s="10">
        <f t="shared" si="0"/>
        <v>1.7000000000000011</v>
      </c>
      <c r="E11" s="5"/>
    </row>
    <row r="12" spans="1:5" x14ac:dyDescent="0.2">
      <c r="A12" s="10">
        <v>9.9</v>
      </c>
      <c r="B12" s="11" t="s">
        <v>15</v>
      </c>
      <c r="C12" s="11" t="s">
        <v>167</v>
      </c>
      <c r="D12" s="10">
        <f t="shared" si="0"/>
        <v>3</v>
      </c>
      <c r="E12" s="5"/>
    </row>
    <row r="13" spans="1:5" x14ac:dyDescent="0.2">
      <c r="A13" s="10">
        <v>12.9</v>
      </c>
      <c r="B13" s="11" t="s">
        <v>74</v>
      </c>
      <c r="C13" s="11" t="s">
        <v>168</v>
      </c>
      <c r="D13" s="10">
        <f t="shared" si="0"/>
        <v>9.9999999999999645E-2</v>
      </c>
      <c r="E13" s="5"/>
    </row>
    <row r="14" spans="1:5" ht="30" x14ac:dyDescent="0.2">
      <c r="A14" s="10">
        <v>13</v>
      </c>
      <c r="B14" s="11" t="s">
        <v>73</v>
      </c>
      <c r="C14" s="11" t="s">
        <v>80</v>
      </c>
      <c r="D14" s="10">
        <f t="shared" si="0"/>
        <v>2.0999999999999996</v>
      </c>
      <c r="E14" s="5"/>
    </row>
    <row r="15" spans="1:5" x14ac:dyDescent="0.2">
      <c r="A15" s="10">
        <v>15.1</v>
      </c>
      <c r="B15" s="11" t="s">
        <v>81</v>
      </c>
      <c r="C15" s="11" t="s">
        <v>82</v>
      </c>
      <c r="D15" s="10">
        <f t="shared" si="0"/>
        <v>0.30000000000000071</v>
      </c>
      <c r="E15" s="5"/>
    </row>
    <row r="16" spans="1:5" x14ac:dyDescent="0.2">
      <c r="A16" s="10">
        <v>15.4</v>
      </c>
      <c r="B16" s="11" t="s">
        <v>16</v>
      </c>
      <c r="C16" s="11" t="s">
        <v>83</v>
      </c>
      <c r="D16" s="10">
        <f t="shared" si="0"/>
        <v>0.29999999999999893</v>
      </c>
      <c r="E16" s="5"/>
    </row>
    <row r="17" spans="1:5" x14ac:dyDescent="0.2">
      <c r="A17" s="10">
        <v>15.7</v>
      </c>
      <c r="B17" s="11" t="s">
        <v>15</v>
      </c>
      <c r="C17" s="11" t="s">
        <v>18</v>
      </c>
      <c r="D17" s="10">
        <f t="shared" si="0"/>
        <v>0.40000000000000213</v>
      </c>
      <c r="E17" s="5"/>
    </row>
    <row r="18" spans="1:5" x14ac:dyDescent="0.2">
      <c r="A18" s="10">
        <v>16.100000000000001</v>
      </c>
      <c r="B18" s="11" t="s">
        <v>15</v>
      </c>
      <c r="C18" s="11" t="s">
        <v>18</v>
      </c>
      <c r="D18" s="10">
        <f t="shared" si="0"/>
        <v>0.39999999999999858</v>
      </c>
      <c r="E18" s="5"/>
    </row>
    <row r="19" spans="1:5" x14ac:dyDescent="0.2">
      <c r="A19" s="10">
        <v>16.5</v>
      </c>
      <c r="B19" s="11" t="s">
        <v>81</v>
      </c>
      <c r="C19" s="11" t="s">
        <v>84</v>
      </c>
      <c r="D19" s="10">
        <f t="shared" si="0"/>
        <v>0.89999999999999858</v>
      </c>
      <c r="E19" s="5"/>
    </row>
    <row r="20" spans="1:5" x14ac:dyDescent="0.2">
      <c r="A20" s="10">
        <v>17.399999999999999</v>
      </c>
      <c r="B20" s="11" t="s">
        <v>73</v>
      </c>
      <c r="C20" s="11" t="s">
        <v>85</v>
      </c>
      <c r="D20" s="10">
        <f t="shared" si="0"/>
        <v>0</v>
      </c>
      <c r="E20" s="5"/>
    </row>
    <row r="21" spans="1:5" x14ac:dyDescent="0.2">
      <c r="A21" s="10">
        <v>17.399999999999999</v>
      </c>
      <c r="B21" s="11" t="s">
        <v>15</v>
      </c>
      <c r="C21" s="11" t="s">
        <v>3</v>
      </c>
      <c r="D21" s="10">
        <f t="shared" si="0"/>
        <v>2.2000000000000028</v>
      </c>
      <c r="E21" s="5"/>
    </row>
    <row r="22" spans="1:5" x14ac:dyDescent="0.2">
      <c r="A22" s="10">
        <v>19.600000000000001</v>
      </c>
      <c r="B22" s="11" t="s">
        <v>16</v>
      </c>
      <c r="C22" s="11" t="s">
        <v>86</v>
      </c>
      <c r="D22" s="10">
        <f t="shared" si="0"/>
        <v>0.19999999999999929</v>
      </c>
      <c r="E22" s="5"/>
    </row>
    <row r="23" spans="1:5" x14ac:dyDescent="0.2">
      <c r="A23" s="10">
        <v>19.8</v>
      </c>
      <c r="B23" s="11" t="s">
        <v>73</v>
      </c>
      <c r="C23" s="11" t="s">
        <v>50</v>
      </c>
      <c r="D23" s="10">
        <f t="shared" si="0"/>
        <v>9.9999999999997868E-2</v>
      </c>
      <c r="E23" s="5"/>
    </row>
    <row r="24" spans="1:5" x14ac:dyDescent="0.2">
      <c r="A24" s="10">
        <v>19.899999999999999</v>
      </c>
      <c r="B24" s="11" t="s">
        <v>15</v>
      </c>
      <c r="C24" s="11" t="s">
        <v>19</v>
      </c>
      <c r="D24" s="10">
        <f t="shared" si="0"/>
        <v>11.8</v>
      </c>
      <c r="E24" s="5"/>
    </row>
    <row r="25" spans="1:5" x14ac:dyDescent="0.2">
      <c r="A25" s="10">
        <v>31.7</v>
      </c>
      <c r="B25" s="11" t="s">
        <v>15</v>
      </c>
      <c r="C25" s="11" t="s">
        <v>87</v>
      </c>
      <c r="D25" s="10">
        <f t="shared" si="0"/>
        <v>0.30000000000000071</v>
      </c>
      <c r="E25" s="5"/>
    </row>
    <row r="26" spans="1:5" x14ac:dyDescent="0.2">
      <c r="A26" s="10">
        <v>32</v>
      </c>
      <c r="B26" s="11" t="s">
        <v>16</v>
      </c>
      <c r="C26" s="11" t="s">
        <v>88</v>
      </c>
      <c r="D26" s="10">
        <f t="shared" si="0"/>
        <v>1.7999999999999972</v>
      </c>
      <c r="E26" s="5"/>
    </row>
    <row r="27" spans="1:5" x14ac:dyDescent="0.2">
      <c r="A27" s="10">
        <v>33.799999999999997</v>
      </c>
      <c r="B27" s="11" t="s">
        <v>74</v>
      </c>
      <c r="C27" s="11" t="s">
        <v>89</v>
      </c>
      <c r="D27" s="10">
        <f t="shared" si="0"/>
        <v>0.40000000000000568</v>
      </c>
      <c r="E27" s="5"/>
    </row>
    <row r="28" spans="1:5" ht="15.75" x14ac:dyDescent="0.2">
      <c r="A28" s="14">
        <v>34.200000000000003</v>
      </c>
      <c r="B28" s="15"/>
      <c r="C28" s="15" t="s">
        <v>160</v>
      </c>
      <c r="D28" s="14">
        <f t="shared" si="0"/>
        <v>0</v>
      </c>
      <c r="E28" s="5"/>
    </row>
    <row r="29" spans="1:5" x14ac:dyDescent="0.2">
      <c r="A29" s="10">
        <v>34.200000000000003</v>
      </c>
      <c r="B29" s="11" t="s">
        <v>16</v>
      </c>
      <c r="C29" s="11" t="s">
        <v>169</v>
      </c>
      <c r="D29" s="10">
        <f t="shared" si="0"/>
        <v>0.29999999999999716</v>
      </c>
      <c r="E29" s="5"/>
    </row>
    <row r="30" spans="1:5" x14ac:dyDescent="0.2">
      <c r="A30" s="10">
        <v>34.5</v>
      </c>
      <c r="B30" s="11" t="s">
        <v>73</v>
      </c>
      <c r="C30" s="11" t="s">
        <v>19</v>
      </c>
      <c r="D30" s="10">
        <f t="shared" si="0"/>
        <v>1.7000000000000028</v>
      </c>
      <c r="E30" s="5"/>
    </row>
    <row r="31" spans="1:5" x14ac:dyDescent="0.2">
      <c r="A31" s="10">
        <v>36.200000000000003</v>
      </c>
      <c r="B31" s="11" t="s">
        <v>16</v>
      </c>
      <c r="C31" s="11" t="s">
        <v>170</v>
      </c>
      <c r="D31" s="10">
        <f t="shared" si="0"/>
        <v>0.29999999999999716</v>
      </c>
      <c r="E31" s="5"/>
    </row>
    <row r="32" spans="1:5" x14ac:dyDescent="0.2">
      <c r="A32" s="10">
        <v>36.5</v>
      </c>
      <c r="B32" s="11" t="s">
        <v>16</v>
      </c>
      <c r="C32" s="11" t="s">
        <v>90</v>
      </c>
      <c r="D32" s="10">
        <f t="shared" si="0"/>
        <v>12</v>
      </c>
      <c r="E32" s="5"/>
    </row>
    <row r="33" spans="1:5" x14ac:dyDescent="0.2">
      <c r="A33" s="10">
        <v>48.5</v>
      </c>
      <c r="B33" s="11" t="s">
        <v>73</v>
      </c>
      <c r="C33" s="11" t="s">
        <v>91</v>
      </c>
      <c r="D33" s="10">
        <f t="shared" si="0"/>
        <v>0.10000000000000142</v>
      </c>
      <c r="E33" s="5"/>
    </row>
    <row r="34" spans="1:5" x14ac:dyDescent="0.2">
      <c r="A34" s="10">
        <v>48.6</v>
      </c>
      <c r="B34" s="11" t="s">
        <v>15</v>
      </c>
      <c r="C34" s="11" t="s">
        <v>20</v>
      </c>
      <c r="D34" s="10">
        <f t="shared" si="0"/>
        <v>2.1999999999999957</v>
      </c>
      <c r="E34" s="5"/>
    </row>
    <row r="35" spans="1:5" x14ac:dyDescent="0.2">
      <c r="A35" s="10">
        <v>50.8</v>
      </c>
      <c r="B35" s="11" t="s">
        <v>73</v>
      </c>
      <c r="C35" s="11" t="s">
        <v>92</v>
      </c>
      <c r="D35" s="10">
        <f t="shared" si="0"/>
        <v>0.10000000000000142</v>
      </c>
      <c r="E35" s="5"/>
    </row>
    <row r="36" spans="1:5" x14ac:dyDescent="0.2">
      <c r="A36" s="10">
        <v>50.9</v>
      </c>
      <c r="B36" s="11" t="s">
        <v>15</v>
      </c>
      <c r="C36" s="11" t="s">
        <v>18</v>
      </c>
      <c r="D36" s="10">
        <f t="shared" si="0"/>
        <v>1</v>
      </c>
      <c r="E36" s="5"/>
    </row>
    <row r="37" spans="1:5" x14ac:dyDescent="0.2">
      <c r="A37" s="10">
        <v>51.9</v>
      </c>
      <c r="B37" s="11" t="s">
        <v>15</v>
      </c>
      <c r="C37" s="11" t="s">
        <v>93</v>
      </c>
      <c r="D37" s="10">
        <f t="shared" si="0"/>
        <v>0.20000000000000284</v>
      </c>
      <c r="E37" s="5"/>
    </row>
    <row r="38" spans="1:5" x14ac:dyDescent="0.2">
      <c r="A38" s="10">
        <v>52.1</v>
      </c>
      <c r="B38" s="11" t="s">
        <v>73</v>
      </c>
      <c r="C38" s="11" t="s">
        <v>18</v>
      </c>
      <c r="D38" s="10">
        <f t="shared" si="0"/>
        <v>0.39999999999999858</v>
      </c>
      <c r="E38" s="5"/>
    </row>
    <row r="39" spans="1:5" x14ac:dyDescent="0.2">
      <c r="A39" s="10">
        <v>52.5</v>
      </c>
      <c r="B39" s="11" t="s">
        <v>94</v>
      </c>
      <c r="C39" s="11" t="s">
        <v>95</v>
      </c>
      <c r="D39" s="10">
        <f t="shared" si="0"/>
        <v>0.29999999999999716</v>
      </c>
      <c r="E39" s="5"/>
    </row>
    <row r="40" spans="1:5" x14ac:dyDescent="0.2">
      <c r="A40" s="10">
        <v>52.8</v>
      </c>
      <c r="B40" s="11" t="s">
        <v>16</v>
      </c>
      <c r="C40" s="11" t="s">
        <v>96</v>
      </c>
      <c r="D40" s="10">
        <f t="shared" si="0"/>
        <v>0</v>
      </c>
      <c r="E40" s="5"/>
    </row>
    <row r="41" spans="1:5" x14ac:dyDescent="0.2">
      <c r="A41" s="10">
        <v>52.8</v>
      </c>
      <c r="B41" s="11" t="s">
        <v>73</v>
      </c>
      <c r="C41" s="11" t="s">
        <v>97</v>
      </c>
      <c r="D41" s="10">
        <f t="shared" si="0"/>
        <v>2.4000000000000057</v>
      </c>
      <c r="E41" s="5"/>
    </row>
    <row r="42" spans="1:5" x14ac:dyDescent="0.2">
      <c r="A42" s="10">
        <v>55.2</v>
      </c>
      <c r="B42" s="11" t="s">
        <v>73</v>
      </c>
      <c r="C42" s="11" t="s">
        <v>99</v>
      </c>
      <c r="D42" s="10">
        <f t="shared" si="0"/>
        <v>0</v>
      </c>
      <c r="E42" s="5"/>
    </row>
    <row r="43" spans="1:5" x14ac:dyDescent="0.2">
      <c r="A43" s="10">
        <v>55.2</v>
      </c>
      <c r="B43" s="11" t="s">
        <v>15</v>
      </c>
      <c r="C43" s="11" t="s">
        <v>100</v>
      </c>
      <c r="D43" s="10">
        <f t="shared" si="0"/>
        <v>1.0999999999999943</v>
      </c>
      <c r="E43" s="5"/>
    </row>
    <row r="44" spans="1:5" x14ac:dyDescent="0.2">
      <c r="A44" s="10">
        <v>56.3</v>
      </c>
      <c r="B44" s="11" t="s">
        <v>15</v>
      </c>
      <c r="C44" s="11" t="s">
        <v>101</v>
      </c>
      <c r="D44" s="10">
        <f t="shared" si="0"/>
        <v>0.10000000000000142</v>
      </c>
      <c r="E44" s="5"/>
    </row>
    <row r="45" spans="1:5" x14ac:dyDescent="0.2">
      <c r="A45" s="10">
        <v>56.4</v>
      </c>
      <c r="B45" s="11" t="s">
        <v>73</v>
      </c>
      <c r="C45" s="11" t="s">
        <v>102</v>
      </c>
      <c r="D45" s="10">
        <f t="shared" si="0"/>
        <v>0.80000000000000426</v>
      </c>
      <c r="E45" s="5"/>
    </row>
    <row r="46" spans="1:5" x14ac:dyDescent="0.2">
      <c r="A46" s="10">
        <v>57.2</v>
      </c>
      <c r="B46" s="11" t="s">
        <v>16</v>
      </c>
      <c r="C46" s="11" t="s">
        <v>103</v>
      </c>
      <c r="D46" s="10">
        <f t="shared" si="0"/>
        <v>1.5999999999999943</v>
      </c>
      <c r="E46" s="5"/>
    </row>
    <row r="47" spans="1:5" x14ac:dyDescent="0.2">
      <c r="A47" s="10">
        <v>58.8</v>
      </c>
      <c r="B47" s="11" t="s">
        <v>15</v>
      </c>
      <c r="C47" s="11" t="s">
        <v>104</v>
      </c>
      <c r="D47" s="10">
        <f t="shared" si="0"/>
        <v>0.70000000000000284</v>
      </c>
      <c r="E47" s="5"/>
    </row>
    <row r="48" spans="1:5" x14ac:dyDescent="0.2">
      <c r="A48" s="10">
        <v>59.5</v>
      </c>
      <c r="B48" s="11" t="s">
        <v>73</v>
      </c>
      <c r="C48" s="11" t="s">
        <v>105</v>
      </c>
      <c r="D48" s="10">
        <f t="shared" si="0"/>
        <v>0.10000000000000142</v>
      </c>
      <c r="E48" s="5"/>
    </row>
    <row r="49" spans="1:5" x14ac:dyDescent="0.2">
      <c r="A49" s="10">
        <v>59.6</v>
      </c>
      <c r="B49" s="11" t="s">
        <v>15</v>
      </c>
      <c r="C49" s="11" t="s">
        <v>21</v>
      </c>
      <c r="D49" s="10">
        <f t="shared" si="0"/>
        <v>0.39999999999999858</v>
      </c>
      <c r="E49" s="5"/>
    </row>
    <row r="50" spans="1:5" x14ac:dyDescent="0.2">
      <c r="A50" s="10">
        <v>60</v>
      </c>
      <c r="B50" s="11" t="s">
        <v>16</v>
      </c>
      <c r="C50" s="11" t="s">
        <v>106</v>
      </c>
      <c r="D50" s="10">
        <f t="shared" si="0"/>
        <v>3.2000000000000028</v>
      </c>
      <c r="E50" s="5"/>
    </row>
    <row r="51" spans="1:5" x14ac:dyDescent="0.2">
      <c r="A51" s="10">
        <v>63.2</v>
      </c>
      <c r="B51" s="11" t="s">
        <v>73</v>
      </c>
      <c r="C51" s="11" t="s">
        <v>51</v>
      </c>
      <c r="D51" s="10">
        <f t="shared" si="0"/>
        <v>0.19999999999999574</v>
      </c>
      <c r="E51" s="5"/>
    </row>
    <row r="52" spans="1:5" x14ac:dyDescent="0.2">
      <c r="A52" s="10">
        <v>63.4</v>
      </c>
      <c r="B52" s="11" t="s">
        <v>73</v>
      </c>
      <c r="C52" s="11" t="s">
        <v>107</v>
      </c>
      <c r="D52" s="10">
        <f t="shared" si="0"/>
        <v>0.30000000000000426</v>
      </c>
      <c r="E52" s="5"/>
    </row>
    <row r="53" spans="1:5" x14ac:dyDescent="0.2">
      <c r="A53" s="10">
        <v>63.7</v>
      </c>
      <c r="B53" s="11" t="s">
        <v>15</v>
      </c>
      <c r="C53" s="11" t="s">
        <v>108</v>
      </c>
      <c r="D53" s="10">
        <f t="shared" si="0"/>
        <v>9.3999999999999915</v>
      </c>
      <c r="E53" s="5"/>
    </row>
    <row r="54" spans="1:5" x14ac:dyDescent="0.2">
      <c r="A54" s="10">
        <v>73.099999999999994</v>
      </c>
      <c r="B54" s="11" t="s">
        <v>15</v>
      </c>
      <c r="C54" s="11" t="s">
        <v>23</v>
      </c>
      <c r="D54" s="10">
        <f t="shared" si="0"/>
        <v>1.9000000000000057</v>
      </c>
      <c r="E54" s="5"/>
    </row>
    <row r="55" spans="1:5" ht="15.75" x14ac:dyDescent="0.2">
      <c r="A55" s="14">
        <v>75</v>
      </c>
      <c r="B55" s="15"/>
      <c r="C55" s="16" t="s">
        <v>109</v>
      </c>
      <c r="D55" s="14">
        <f t="shared" si="0"/>
        <v>0</v>
      </c>
      <c r="E55" s="5"/>
    </row>
    <row r="56" spans="1:5" x14ac:dyDescent="0.2">
      <c r="A56" s="10">
        <v>75</v>
      </c>
      <c r="B56" s="11" t="s">
        <v>110</v>
      </c>
      <c r="C56" s="11" t="s">
        <v>111</v>
      </c>
      <c r="D56" s="10">
        <f t="shared" si="0"/>
        <v>1.7999999999999972</v>
      </c>
      <c r="E56" s="5"/>
    </row>
    <row r="57" spans="1:5" x14ac:dyDescent="0.2">
      <c r="A57" s="10">
        <v>76.8</v>
      </c>
      <c r="B57" s="11" t="s">
        <v>73</v>
      </c>
      <c r="C57" s="11" t="s">
        <v>22</v>
      </c>
      <c r="D57" s="10">
        <f t="shared" si="0"/>
        <v>9.4000000000000057</v>
      </c>
      <c r="E57" s="5"/>
    </row>
    <row r="58" spans="1:5" x14ac:dyDescent="0.2">
      <c r="A58" s="10">
        <v>86.2</v>
      </c>
      <c r="B58" s="11" t="s">
        <v>73</v>
      </c>
      <c r="C58" s="11" t="s">
        <v>112</v>
      </c>
      <c r="D58" s="10">
        <f t="shared" si="0"/>
        <v>3.5999999999999943</v>
      </c>
      <c r="E58" s="5"/>
    </row>
    <row r="59" spans="1:5" x14ac:dyDescent="0.2">
      <c r="A59" s="10">
        <v>89.8</v>
      </c>
      <c r="B59" s="11" t="s">
        <v>15</v>
      </c>
      <c r="C59" s="11" t="s">
        <v>5</v>
      </c>
      <c r="D59" s="10">
        <f t="shared" si="0"/>
        <v>0.70000000000000284</v>
      </c>
      <c r="E59" s="5"/>
    </row>
    <row r="60" spans="1:5" ht="20.25" customHeight="1" x14ac:dyDescent="0.2">
      <c r="A60" s="10">
        <v>90.5</v>
      </c>
      <c r="B60" s="11" t="s">
        <v>73</v>
      </c>
      <c r="C60" s="11" t="s">
        <v>113</v>
      </c>
      <c r="D60" s="10">
        <f t="shared" si="0"/>
        <v>0.59999999999999432</v>
      </c>
      <c r="E60" s="5"/>
    </row>
    <row r="61" spans="1:5" x14ac:dyDescent="0.2">
      <c r="A61" s="10">
        <v>91.1</v>
      </c>
      <c r="B61" s="11" t="s">
        <v>15</v>
      </c>
      <c r="C61" s="11" t="s">
        <v>114</v>
      </c>
      <c r="D61" s="10">
        <f t="shared" si="0"/>
        <v>0</v>
      </c>
      <c r="E61" s="5"/>
    </row>
    <row r="62" spans="1:5" x14ac:dyDescent="0.2">
      <c r="A62" s="10">
        <v>91.1</v>
      </c>
      <c r="B62" s="11" t="s">
        <v>73</v>
      </c>
      <c r="C62" s="11" t="s">
        <v>115</v>
      </c>
      <c r="D62" s="10">
        <f t="shared" si="0"/>
        <v>0.10000000000000853</v>
      </c>
      <c r="E62" s="5"/>
    </row>
    <row r="63" spans="1:5" x14ac:dyDescent="0.2">
      <c r="A63" s="10">
        <v>91.2</v>
      </c>
      <c r="B63" s="11" t="s">
        <v>116</v>
      </c>
      <c r="C63" s="11" t="s">
        <v>117</v>
      </c>
      <c r="D63" s="10">
        <f t="shared" si="0"/>
        <v>0.20000000000000284</v>
      </c>
      <c r="E63" s="5"/>
    </row>
    <row r="64" spans="1:5" x14ac:dyDescent="0.2">
      <c r="A64" s="10">
        <v>91.4</v>
      </c>
      <c r="B64" s="11" t="s">
        <v>15</v>
      </c>
      <c r="C64" s="11" t="s">
        <v>165</v>
      </c>
      <c r="D64" s="10">
        <f t="shared" si="0"/>
        <v>9.9999999999994316E-2</v>
      </c>
      <c r="E64" s="5"/>
    </row>
    <row r="65" spans="1:5" x14ac:dyDescent="0.2">
      <c r="A65" s="10">
        <v>91.5</v>
      </c>
      <c r="B65" s="11" t="s">
        <v>15</v>
      </c>
      <c r="C65" s="11" t="s">
        <v>4</v>
      </c>
      <c r="D65" s="10">
        <f t="shared" si="0"/>
        <v>0</v>
      </c>
      <c r="E65" s="5"/>
    </row>
    <row r="66" spans="1:5" ht="30" x14ac:dyDescent="0.2">
      <c r="A66" s="10">
        <v>91.5</v>
      </c>
      <c r="B66" s="11" t="s">
        <v>15</v>
      </c>
      <c r="C66" s="11" t="s">
        <v>166</v>
      </c>
      <c r="D66" s="10">
        <f t="shared" si="0"/>
        <v>0.20000000000000284</v>
      </c>
      <c r="E66" s="5"/>
    </row>
    <row r="67" spans="1:5" x14ac:dyDescent="0.2">
      <c r="A67" s="10">
        <v>91.7</v>
      </c>
      <c r="B67" s="11" t="s">
        <v>15</v>
      </c>
      <c r="C67" s="11" t="s">
        <v>118</v>
      </c>
      <c r="D67" s="10">
        <f t="shared" si="0"/>
        <v>0</v>
      </c>
      <c r="E67" s="5"/>
    </row>
    <row r="68" spans="1:5" x14ac:dyDescent="0.2">
      <c r="A68" s="10">
        <v>91.7</v>
      </c>
      <c r="B68" s="11" t="s">
        <v>73</v>
      </c>
      <c r="C68" s="11" t="s">
        <v>52</v>
      </c>
      <c r="D68" s="10">
        <f t="shared" si="0"/>
        <v>0.20000000000000284</v>
      </c>
      <c r="E68" s="5"/>
    </row>
    <row r="69" spans="1:5" x14ac:dyDescent="0.2">
      <c r="A69" s="10">
        <v>91.9</v>
      </c>
      <c r="B69" s="11" t="s">
        <v>15</v>
      </c>
      <c r="C69" s="11" t="s">
        <v>24</v>
      </c>
      <c r="D69" s="10">
        <f t="shared" ref="D69:D133" si="1">A70-A69</f>
        <v>0.79999999999999716</v>
      </c>
      <c r="E69" s="5"/>
    </row>
    <row r="70" spans="1:5" x14ac:dyDescent="0.2">
      <c r="A70" s="10">
        <v>92.7</v>
      </c>
      <c r="B70" s="11" t="s">
        <v>15</v>
      </c>
      <c r="C70" s="11" t="s">
        <v>25</v>
      </c>
      <c r="D70" s="10">
        <f t="shared" si="1"/>
        <v>9.9999999999994316E-2</v>
      </c>
      <c r="E70" s="5"/>
    </row>
    <row r="71" spans="1:5" x14ac:dyDescent="0.2">
      <c r="A71" s="10">
        <v>92.8</v>
      </c>
      <c r="B71" s="11" t="s">
        <v>15</v>
      </c>
      <c r="C71" s="11" t="s">
        <v>119</v>
      </c>
      <c r="D71" s="10">
        <f t="shared" si="1"/>
        <v>0.10000000000000853</v>
      </c>
      <c r="E71" s="5"/>
    </row>
    <row r="72" spans="1:5" ht="18" customHeight="1" x14ac:dyDescent="0.2">
      <c r="A72" s="10">
        <v>92.9</v>
      </c>
      <c r="B72" s="11" t="s">
        <v>73</v>
      </c>
      <c r="C72" s="11" t="s">
        <v>161</v>
      </c>
      <c r="D72" s="10">
        <f t="shared" si="1"/>
        <v>2.1999999999999886</v>
      </c>
      <c r="E72" s="5"/>
    </row>
    <row r="73" spans="1:5" x14ac:dyDescent="0.2">
      <c r="A73" s="10">
        <v>95.1</v>
      </c>
      <c r="B73" s="11" t="s">
        <v>15</v>
      </c>
      <c r="C73" s="11" t="s">
        <v>26</v>
      </c>
      <c r="D73" s="10">
        <f t="shared" si="1"/>
        <v>0.10000000000000853</v>
      </c>
      <c r="E73" s="5"/>
    </row>
    <row r="74" spans="1:5" x14ac:dyDescent="0.2">
      <c r="A74" s="10">
        <v>95.2</v>
      </c>
      <c r="B74" s="11" t="s">
        <v>15</v>
      </c>
      <c r="C74" s="11" t="s">
        <v>27</v>
      </c>
      <c r="D74" s="10">
        <f t="shared" si="1"/>
        <v>0</v>
      </c>
      <c r="E74" s="5"/>
    </row>
    <row r="75" spans="1:5" x14ac:dyDescent="0.2">
      <c r="A75" s="10">
        <v>95.2</v>
      </c>
      <c r="B75" s="11" t="s">
        <v>15</v>
      </c>
      <c r="C75" s="11" t="s">
        <v>28</v>
      </c>
      <c r="D75" s="10">
        <f t="shared" si="1"/>
        <v>0.79999999999999716</v>
      </c>
      <c r="E75" s="5"/>
    </row>
    <row r="76" spans="1:5" x14ac:dyDescent="0.2">
      <c r="A76" s="10">
        <v>96</v>
      </c>
      <c r="B76" s="11" t="s">
        <v>15</v>
      </c>
      <c r="C76" s="11" t="s">
        <v>120</v>
      </c>
      <c r="D76" s="10">
        <f t="shared" si="1"/>
        <v>9.9999999999994316E-2</v>
      </c>
      <c r="E76" s="5"/>
    </row>
    <row r="77" spans="1:5" x14ac:dyDescent="0.2">
      <c r="A77" s="10">
        <v>96.1</v>
      </c>
      <c r="B77" s="11" t="s">
        <v>73</v>
      </c>
      <c r="C77" s="11" t="s">
        <v>29</v>
      </c>
      <c r="D77" s="10">
        <f t="shared" si="1"/>
        <v>1.4000000000000057</v>
      </c>
      <c r="E77" s="5"/>
    </row>
    <row r="78" spans="1:5" x14ac:dyDescent="0.2">
      <c r="A78" s="10">
        <v>97.5</v>
      </c>
      <c r="B78" s="11" t="s">
        <v>15</v>
      </c>
      <c r="C78" s="11" t="s">
        <v>29</v>
      </c>
      <c r="D78" s="10">
        <f t="shared" si="1"/>
        <v>0.20000000000000284</v>
      </c>
      <c r="E78" s="5"/>
    </row>
    <row r="79" spans="1:5" x14ac:dyDescent="0.2">
      <c r="A79" s="10">
        <v>97.7</v>
      </c>
      <c r="B79" s="11" t="s">
        <v>94</v>
      </c>
      <c r="C79" s="11" t="s">
        <v>121</v>
      </c>
      <c r="D79" s="10">
        <f t="shared" si="1"/>
        <v>0.20000000000000284</v>
      </c>
      <c r="E79" s="5"/>
    </row>
    <row r="80" spans="1:5" x14ac:dyDescent="0.2">
      <c r="A80" s="10">
        <v>97.9</v>
      </c>
      <c r="B80" s="11" t="s">
        <v>15</v>
      </c>
      <c r="C80" s="11" t="s">
        <v>30</v>
      </c>
      <c r="D80" s="10">
        <f t="shared" si="1"/>
        <v>0.79999999999999716</v>
      </c>
      <c r="E80" s="5"/>
    </row>
    <row r="81" spans="1:5" x14ac:dyDescent="0.2">
      <c r="A81" s="10">
        <v>98.7</v>
      </c>
      <c r="B81" s="11" t="s">
        <v>73</v>
      </c>
      <c r="C81" s="11" t="s">
        <v>122</v>
      </c>
      <c r="D81" s="10">
        <f t="shared" si="1"/>
        <v>1.5999999999999943</v>
      </c>
      <c r="E81" s="5"/>
    </row>
    <row r="82" spans="1:5" x14ac:dyDescent="0.2">
      <c r="A82" s="10">
        <v>100.3</v>
      </c>
      <c r="B82" s="11" t="s">
        <v>77</v>
      </c>
      <c r="C82" s="11" t="s">
        <v>123</v>
      </c>
      <c r="D82" s="10">
        <f t="shared" si="1"/>
        <v>0.70000000000000284</v>
      </c>
      <c r="E82" s="5"/>
    </row>
    <row r="83" spans="1:5" ht="15.75" x14ac:dyDescent="0.2">
      <c r="A83" s="14">
        <v>101</v>
      </c>
      <c r="B83" s="15"/>
      <c r="C83" s="16" t="s">
        <v>6</v>
      </c>
      <c r="D83" s="14">
        <f t="shared" si="1"/>
        <v>0</v>
      </c>
      <c r="E83" s="4"/>
    </row>
    <row r="84" spans="1:5" x14ac:dyDescent="0.2">
      <c r="A84" s="10">
        <v>101</v>
      </c>
      <c r="B84" s="11" t="s">
        <v>73</v>
      </c>
      <c r="C84" s="11" t="s">
        <v>53</v>
      </c>
      <c r="D84" s="10">
        <f t="shared" si="1"/>
        <v>1.2999999999999972</v>
      </c>
      <c r="E84" s="5"/>
    </row>
    <row r="85" spans="1:5" x14ac:dyDescent="0.2">
      <c r="A85" s="10">
        <v>102.3</v>
      </c>
      <c r="B85" s="11" t="s">
        <v>16</v>
      </c>
      <c r="C85" s="11" t="s">
        <v>7</v>
      </c>
      <c r="D85" s="10">
        <f t="shared" si="1"/>
        <v>8.5</v>
      </c>
      <c r="E85" s="5"/>
    </row>
    <row r="86" spans="1:5" x14ac:dyDescent="0.2">
      <c r="A86" s="10">
        <v>110.8</v>
      </c>
      <c r="B86" s="11" t="s">
        <v>15</v>
      </c>
      <c r="C86" s="11" t="s">
        <v>124</v>
      </c>
      <c r="D86" s="10">
        <f t="shared" si="1"/>
        <v>1.2999999999999972</v>
      </c>
      <c r="E86" s="5"/>
    </row>
    <row r="87" spans="1:5" x14ac:dyDescent="0.2">
      <c r="A87" s="10">
        <v>112.1</v>
      </c>
      <c r="B87" s="11" t="s">
        <v>73</v>
      </c>
      <c r="C87" s="11" t="s">
        <v>54</v>
      </c>
      <c r="D87" s="10">
        <f t="shared" si="1"/>
        <v>0.10000000000000853</v>
      </c>
      <c r="E87" s="5"/>
    </row>
    <row r="88" spans="1:5" x14ac:dyDescent="0.2">
      <c r="A88" s="10">
        <v>112.2</v>
      </c>
      <c r="B88" s="11" t="s">
        <v>15</v>
      </c>
      <c r="C88" s="11" t="s">
        <v>31</v>
      </c>
      <c r="D88" s="10">
        <f t="shared" si="1"/>
        <v>1.5</v>
      </c>
      <c r="E88" s="5"/>
    </row>
    <row r="89" spans="1:5" x14ac:dyDescent="0.2">
      <c r="A89" s="10">
        <v>113.7</v>
      </c>
      <c r="B89" s="11" t="s">
        <v>73</v>
      </c>
      <c r="C89" s="11" t="s">
        <v>55</v>
      </c>
      <c r="D89" s="10">
        <f t="shared" si="1"/>
        <v>3.2999999999999972</v>
      </c>
      <c r="E89" s="5"/>
    </row>
    <row r="90" spans="1:5" x14ac:dyDescent="0.2">
      <c r="A90" s="10">
        <v>117</v>
      </c>
      <c r="B90" s="11" t="s">
        <v>73</v>
      </c>
      <c r="C90" s="11" t="s">
        <v>56</v>
      </c>
      <c r="D90" s="10">
        <f t="shared" si="1"/>
        <v>0.29999999999999716</v>
      </c>
      <c r="E90" s="5"/>
    </row>
    <row r="91" spans="1:5" x14ac:dyDescent="0.2">
      <c r="A91" s="10">
        <v>117.3</v>
      </c>
      <c r="B91" s="11" t="s">
        <v>15</v>
      </c>
      <c r="C91" s="11" t="s">
        <v>33</v>
      </c>
      <c r="D91" s="10">
        <f t="shared" si="1"/>
        <v>1.6000000000000085</v>
      </c>
      <c r="E91" s="5"/>
    </row>
    <row r="92" spans="1:5" x14ac:dyDescent="0.2">
      <c r="A92" s="10">
        <v>118.9</v>
      </c>
      <c r="B92" s="11" t="s">
        <v>16</v>
      </c>
      <c r="C92" s="11" t="s">
        <v>125</v>
      </c>
      <c r="D92" s="10">
        <f t="shared" si="1"/>
        <v>2.5</v>
      </c>
      <c r="E92" s="5"/>
    </row>
    <row r="93" spans="1:5" ht="15.75" x14ac:dyDescent="0.2">
      <c r="A93" s="10">
        <v>121.4</v>
      </c>
      <c r="B93" s="11" t="s">
        <v>15</v>
      </c>
      <c r="C93" s="11" t="s">
        <v>126</v>
      </c>
      <c r="D93" s="10">
        <f t="shared" si="1"/>
        <v>1.1999999999999886</v>
      </c>
      <c r="E93" s="5"/>
    </row>
    <row r="94" spans="1:5" x14ac:dyDescent="0.2">
      <c r="A94" s="10">
        <v>122.6</v>
      </c>
      <c r="B94" s="11" t="s">
        <v>15</v>
      </c>
      <c r="C94" s="11" t="s">
        <v>33</v>
      </c>
      <c r="D94" s="10">
        <f t="shared" si="1"/>
        <v>0.10000000000000853</v>
      </c>
      <c r="E94" s="5"/>
    </row>
    <row r="95" spans="1:5" x14ac:dyDescent="0.2">
      <c r="A95" s="10">
        <v>122.7</v>
      </c>
      <c r="B95" s="11" t="s">
        <v>73</v>
      </c>
      <c r="C95" s="11" t="s">
        <v>127</v>
      </c>
      <c r="D95" s="10">
        <f t="shared" si="1"/>
        <v>0</v>
      </c>
      <c r="E95" s="5"/>
    </row>
    <row r="96" spans="1:5" x14ac:dyDescent="0.2">
      <c r="A96" s="10">
        <v>122.7</v>
      </c>
      <c r="B96" s="11" t="s">
        <v>15</v>
      </c>
      <c r="C96" s="11" t="s">
        <v>128</v>
      </c>
      <c r="D96" s="10">
        <f t="shared" si="1"/>
        <v>9.9999999999994316E-2</v>
      </c>
      <c r="E96" s="5"/>
    </row>
    <row r="97" spans="1:5" x14ac:dyDescent="0.2">
      <c r="A97" s="10">
        <v>122.8</v>
      </c>
      <c r="B97" s="11" t="s">
        <v>77</v>
      </c>
      <c r="C97" s="11" t="s">
        <v>129</v>
      </c>
      <c r="D97" s="10">
        <f t="shared" si="1"/>
        <v>0.20000000000000284</v>
      </c>
      <c r="E97" s="5"/>
    </row>
    <row r="98" spans="1:5" x14ac:dyDescent="0.2">
      <c r="A98" s="10">
        <v>123</v>
      </c>
      <c r="B98" s="11" t="s">
        <v>15</v>
      </c>
      <c r="C98" s="11" t="s">
        <v>130</v>
      </c>
      <c r="D98" s="10">
        <f t="shared" si="1"/>
        <v>9.9999999999994316E-2</v>
      </c>
      <c r="E98" s="5"/>
    </row>
    <row r="99" spans="1:5" x14ac:dyDescent="0.2">
      <c r="A99" s="10">
        <v>123.1</v>
      </c>
      <c r="B99" s="11" t="s">
        <v>15</v>
      </c>
      <c r="C99" s="11" t="s">
        <v>131</v>
      </c>
      <c r="D99" s="10">
        <f t="shared" si="1"/>
        <v>0</v>
      </c>
      <c r="E99" s="5"/>
    </row>
    <row r="100" spans="1:5" x14ac:dyDescent="0.2">
      <c r="A100" s="10">
        <v>123.1</v>
      </c>
      <c r="B100" s="11" t="s">
        <v>15</v>
      </c>
      <c r="C100" s="11" t="s">
        <v>132</v>
      </c>
      <c r="D100" s="10">
        <f t="shared" si="1"/>
        <v>0.80000000000001137</v>
      </c>
      <c r="E100" s="5"/>
    </row>
    <row r="101" spans="1:5" x14ac:dyDescent="0.2">
      <c r="A101" s="10">
        <v>123.9</v>
      </c>
      <c r="B101" s="11" t="s">
        <v>15</v>
      </c>
      <c r="C101" s="11" t="s">
        <v>171</v>
      </c>
      <c r="D101" s="10">
        <f t="shared" si="1"/>
        <v>0.19999999999998863</v>
      </c>
      <c r="E101" s="5"/>
    </row>
    <row r="102" spans="1:5" x14ac:dyDescent="0.2">
      <c r="A102" s="10">
        <v>124.1</v>
      </c>
      <c r="B102" s="11" t="s">
        <v>73</v>
      </c>
      <c r="C102" s="11" t="s">
        <v>133</v>
      </c>
      <c r="D102" s="10">
        <f t="shared" si="1"/>
        <v>3.8000000000000114</v>
      </c>
      <c r="E102" s="5"/>
    </row>
    <row r="103" spans="1:5" x14ac:dyDescent="0.2">
      <c r="A103" s="10">
        <v>127.9</v>
      </c>
      <c r="B103" s="11" t="s">
        <v>15</v>
      </c>
      <c r="C103" s="11" t="s">
        <v>34</v>
      </c>
      <c r="D103" s="10">
        <f t="shared" si="1"/>
        <v>9.9999999999994316E-2</v>
      </c>
      <c r="E103" s="5"/>
    </row>
    <row r="104" spans="1:5" x14ac:dyDescent="0.2">
      <c r="A104" s="10">
        <v>128</v>
      </c>
      <c r="B104" s="11" t="s">
        <v>73</v>
      </c>
      <c r="C104" s="11" t="s">
        <v>134</v>
      </c>
      <c r="D104" s="10">
        <f t="shared" si="1"/>
        <v>3.0999999999999943</v>
      </c>
      <c r="E104" s="5"/>
    </row>
    <row r="105" spans="1:5" x14ac:dyDescent="0.2">
      <c r="A105" s="10">
        <v>131.1</v>
      </c>
      <c r="B105" s="11" t="s">
        <v>73</v>
      </c>
      <c r="C105" s="11" t="s">
        <v>57</v>
      </c>
      <c r="D105" s="10">
        <f t="shared" si="1"/>
        <v>1.4000000000000057</v>
      </c>
      <c r="E105" s="5"/>
    </row>
    <row r="106" spans="1:5" x14ac:dyDescent="0.2">
      <c r="A106" s="10">
        <v>132.5</v>
      </c>
      <c r="B106" s="11" t="s">
        <v>15</v>
      </c>
      <c r="C106" s="11" t="s">
        <v>35</v>
      </c>
      <c r="D106" s="10">
        <f t="shared" si="1"/>
        <v>8.9000000000000057</v>
      </c>
      <c r="E106" s="5"/>
    </row>
    <row r="107" spans="1:5" x14ac:dyDescent="0.2">
      <c r="A107" s="10">
        <v>141.4</v>
      </c>
      <c r="B107" s="11" t="s">
        <v>16</v>
      </c>
      <c r="C107" s="11" t="s">
        <v>135</v>
      </c>
      <c r="D107" s="10">
        <f t="shared" si="1"/>
        <v>2.4000000000000057</v>
      </c>
      <c r="E107" s="5"/>
    </row>
    <row r="108" spans="1:5" ht="15.75" x14ac:dyDescent="0.2">
      <c r="A108" s="14">
        <v>143.80000000000001</v>
      </c>
      <c r="B108" s="15"/>
      <c r="C108" s="16" t="s">
        <v>162</v>
      </c>
      <c r="D108" s="14">
        <f t="shared" si="1"/>
        <v>0</v>
      </c>
      <c r="E108" s="4">
        <f>SUM(D1:D108)</f>
        <v>143.80000000000001</v>
      </c>
    </row>
    <row r="109" spans="1:5" ht="30" x14ac:dyDescent="0.2">
      <c r="A109" s="10">
        <v>143.80000000000001</v>
      </c>
      <c r="B109" s="11" t="s">
        <v>8</v>
      </c>
      <c r="C109" s="11" t="s">
        <v>9</v>
      </c>
      <c r="D109" s="10">
        <f t="shared" si="1"/>
        <v>2.3999999999999773</v>
      </c>
      <c r="E109" s="5"/>
    </row>
    <row r="110" spans="1:5" x14ac:dyDescent="0.2">
      <c r="A110" s="10">
        <v>146.19999999999999</v>
      </c>
      <c r="B110" s="11" t="s">
        <v>16</v>
      </c>
      <c r="C110" s="11" t="s">
        <v>35</v>
      </c>
      <c r="D110" s="10">
        <f t="shared" si="1"/>
        <v>12.900000000000006</v>
      </c>
      <c r="E110" s="5"/>
    </row>
    <row r="111" spans="1:5" x14ac:dyDescent="0.2">
      <c r="A111" s="10">
        <v>159.1</v>
      </c>
      <c r="B111" s="11" t="s">
        <v>73</v>
      </c>
      <c r="C111" s="11" t="s">
        <v>58</v>
      </c>
      <c r="D111" s="10">
        <f t="shared" si="1"/>
        <v>3.2000000000000171</v>
      </c>
      <c r="E111" s="5"/>
    </row>
    <row r="112" spans="1:5" x14ac:dyDescent="0.2">
      <c r="A112" s="10">
        <v>162.30000000000001</v>
      </c>
      <c r="B112" s="11" t="s">
        <v>73</v>
      </c>
      <c r="C112" s="11" t="s">
        <v>34</v>
      </c>
      <c r="D112" s="10">
        <f t="shared" si="1"/>
        <v>0.19999999999998863</v>
      </c>
      <c r="E112" s="5"/>
    </row>
    <row r="113" spans="1:5" x14ac:dyDescent="0.2">
      <c r="A113" s="10">
        <v>162.5</v>
      </c>
      <c r="B113" s="11" t="s">
        <v>15</v>
      </c>
      <c r="C113" s="11" t="s">
        <v>36</v>
      </c>
      <c r="D113" s="10">
        <f t="shared" si="1"/>
        <v>2.0999999999999943</v>
      </c>
      <c r="E113" s="5"/>
    </row>
    <row r="114" spans="1:5" x14ac:dyDescent="0.2">
      <c r="A114" s="10">
        <v>164.6</v>
      </c>
      <c r="B114" s="11" t="s">
        <v>73</v>
      </c>
      <c r="C114" s="11" t="s">
        <v>59</v>
      </c>
      <c r="D114" s="10">
        <f t="shared" si="1"/>
        <v>0.30000000000001137</v>
      </c>
      <c r="E114" s="5"/>
    </row>
    <row r="115" spans="1:5" x14ac:dyDescent="0.2">
      <c r="A115" s="10">
        <v>164.9</v>
      </c>
      <c r="B115" s="11" t="s">
        <v>77</v>
      </c>
      <c r="C115" s="11" t="s">
        <v>136</v>
      </c>
      <c r="D115" s="10">
        <f t="shared" si="1"/>
        <v>0.19999999999998863</v>
      </c>
      <c r="E115" s="5"/>
    </row>
    <row r="116" spans="1:5" x14ac:dyDescent="0.2">
      <c r="A116" s="10">
        <v>165.1</v>
      </c>
      <c r="B116" s="11" t="s">
        <v>16</v>
      </c>
      <c r="C116" s="11" t="s">
        <v>10</v>
      </c>
      <c r="D116" s="10">
        <f t="shared" si="1"/>
        <v>0.80000000000001137</v>
      </c>
      <c r="E116" s="5"/>
    </row>
    <row r="117" spans="1:5" x14ac:dyDescent="0.2">
      <c r="A117" s="10">
        <v>165.9</v>
      </c>
      <c r="B117" s="11" t="s">
        <v>73</v>
      </c>
      <c r="C117" s="11" t="s">
        <v>60</v>
      </c>
      <c r="D117" s="10">
        <f t="shared" si="1"/>
        <v>0.19999999999998863</v>
      </c>
      <c r="E117" s="5"/>
    </row>
    <row r="118" spans="1:5" x14ac:dyDescent="0.2">
      <c r="A118" s="10">
        <v>166.1</v>
      </c>
      <c r="B118" s="11" t="s">
        <v>15</v>
      </c>
      <c r="C118" s="11" t="s">
        <v>137</v>
      </c>
      <c r="D118" s="10">
        <f t="shared" si="1"/>
        <v>0.30000000000001137</v>
      </c>
      <c r="E118" s="5"/>
    </row>
    <row r="119" spans="1:5" x14ac:dyDescent="0.2">
      <c r="A119" s="10">
        <v>166.4</v>
      </c>
      <c r="B119" s="11" t="s">
        <v>73</v>
      </c>
      <c r="C119" s="11" t="s">
        <v>61</v>
      </c>
      <c r="D119" s="10">
        <f t="shared" si="1"/>
        <v>1.0999999999999943</v>
      </c>
      <c r="E119" s="5"/>
    </row>
    <row r="120" spans="1:5" x14ac:dyDescent="0.2">
      <c r="A120" s="10">
        <v>167.5</v>
      </c>
      <c r="B120" s="11" t="s">
        <v>15</v>
      </c>
      <c r="C120" s="11" t="s">
        <v>138</v>
      </c>
      <c r="D120" s="10">
        <f t="shared" si="1"/>
        <v>0.19999999999998863</v>
      </c>
      <c r="E120" s="5"/>
    </row>
    <row r="121" spans="1:5" x14ac:dyDescent="0.2">
      <c r="A121" s="10">
        <v>167.7</v>
      </c>
      <c r="B121" s="11" t="s">
        <v>15</v>
      </c>
      <c r="C121" s="11" t="s">
        <v>139</v>
      </c>
      <c r="D121" s="10">
        <f t="shared" si="1"/>
        <v>4.6000000000000227</v>
      </c>
      <c r="E121" s="5"/>
    </row>
    <row r="122" spans="1:5" x14ac:dyDescent="0.2">
      <c r="A122" s="10">
        <v>172.3</v>
      </c>
      <c r="B122" s="11" t="s">
        <v>15</v>
      </c>
      <c r="C122" s="11" t="s">
        <v>32</v>
      </c>
      <c r="D122" s="10">
        <f t="shared" si="1"/>
        <v>1.8999999999999773</v>
      </c>
      <c r="E122" s="5"/>
    </row>
    <row r="123" spans="1:5" ht="30" x14ac:dyDescent="0.2">
      <c r="A123" s="10">
        <v>174.2</v>
      </c>
      <c r="B123" s="11" t="s">
        <v>15</v>
      </c>
      <c r="C123" s="11" t="s">
        <v>140</v>
      </c>
      <c r="D123" s="10">
        <f t="shared" si="1"/>
        <v>0.20000000000001705</v>
      </c>
      <c r="E123" s="5"/>
    </row>
    <row r="124" spans="1:5" x14ac:dyDescent="0.2">
      <c r="A124" s="10">
        <v>174.4</v>
      </c>
      <c r="B124" s="11" t="s">
        <v>73</v>
      </c>
      <c r="C124" s="11" t="s">
        <v>141</v>
      </c>
      <c r="D124" s="10">
        <f t="shared" si="1"/>
        <v>1.0999999999999943</v>
      </c>
      <c r="E124" s="5"/>
    </row>
    <row r="125" spans="1:5" x14ac:dyDescent="0.2">
      <c r="A125" s="10">
        <v>175.5</v>
      </c>
      <c r="B125" s="11" t="s">
        <v>73</v>
      </c>
      <c r="C125" s="11" t="s">
        <v>62</v>
      </c>
      <c r="D125" s="10">
        <f t="shared" si="1"/>
        <v>2.3000000000000114</v>
      </c>
      <c r="E125" s="5"/>
    </row>
    <row r="126" spans="1:5" x14ac:dyDescent="0.2">
      <c r="A126" s="10">
        <v>177.8</v>
      </c>
      <c r="B126" s="11" t="s">
        <v>98</v>
      </c>
      <c r="C126" s="11" t="s">
        <v>142</v>
      </c>
      <c r="D126" s="10">
        <f t="shared" si="1"/>
        <v>1</v>
      </c>
      <c r="E126" s="5"/>
    </row>
    <row r="127" spans="1:5" x14ac:dyDescent="0.2">
      <c r="A127" s="10">
        <v>178.8</v>
      </c>
      <c r="B127" s="11" t="s">
        <v>16</v>
      </c>
      <c r="C127" s="11" t="s">
        <v>63</v>
      </c>
      <c r="D127" s="10">
        <f t="shared" si="1"/>
        <v>9.9999999999994316E-2</v>
      </c>
      <c r="E127" s="5"/>
    </row>
    <row r="128" spans="1:5" x14ac:dyDescent="0.2">
      <c r="A128" s="10">
        <v>178.9</v>
      </c>
      <c r="B128" s="11" t="s">
        <v>15</v>
      </c>
      <c r="C128" s="11" t="s">
        <v>37</v>
      </c>
      <c r="D128" s="10">
        <f t="shared" si="1"/>
        <v>0.90000000000000568</v>
      </c>
      <c r="E128" s="5"/>
    </row>
    <row r="129" spans="1:5" x14ac:dyDescent="0.2">
      <c r="A129" s="10">
        <v>179.8</v>
      </c>
      <c r="B129" s="11" t="s">
        <v>73</v>
      </c>
      <c r="C129" s="11" t="s">
        <v>64</v>
      </c>
      <c r="D129" s="10">
        <f t="shared" si="1"/>
        <v>0.19999999999998863</v>
      </c>
      <c r="E129" s="5"/>
    </row>
    <row r="130" spans="1:5" x14ac:dyDescent="0.2">
      <c r="A130" s="10">
        <v>180</v>
      </c>
      <c r="B130" s="11" t="s">
        <v>73</v>
      </c>
      <c r="C130" s="11" t="s">
        <v>65</v>
      </c>
      <c r="D130" s="10">
        <f t="shared" si="1"/>
        <v>9.9999999999994316E-2</v>
      </c>
      <c r="E130" s="5"/>
    </row>
    <row r="131" spans="1:5" x14ac:dyDescent="0.2">
      <c r="A131" s="10">
        <v>180.1</v>
      </c>
      <c r="B131" s="11" t="s">
        <v>15</v>
      </c>
      <c r="C131" s="11" t="s">
        <v>66</v>
      </c>
      <c r="D131" s="10">
        <f t="shared" si="1"/>
        <v>0.30000000000001137</v>
      </c>
      <c r="E131" s="5"/>
    </row>
    <row r="132" spans="1:5" x14ac:dyDescent="0.2">
      <c r="A132" s="10">
        <v>180.4</v>
      </c>
      <c r="B132" s="11" t="s">
        <v>73</v>
      </c>
      <c r="C132" s="11" t="s">
        <v>143</v>
      </c>
      <c r="D132" s="10">
        <f t="shared" si="1"/>
        <v>9.9999999999994316E-2</v>
      </c>
      <c r="E132" s="5"/>
    </row>
    <row r="133" spans="1:5" x14ac:dyDescent="0.2">
      <c r="A133" s="10">
        <v>180.5</v>
      </c>
      <c r="B133" s="11" t="s">
        <v>15</v>
      </c>
      <c r="C133" s="11" t="s">
        <v>66</v>
      </c>
      <c r="D133" s="10">
        <f t="shared" si="1"/>
        <v>0</v>
      </c>
      <c r="E133" s="5"/>
    </row>
    <row r="134" spans="1:5" x14ac:dyDescent="0.2">
      <c r="A134" s="10">
        <v>180.5</v>
      </c>
      <c r="B134" s="11"/>
      <c r="C134" s="11" t="s">
        <v>11</v>
      </c>
      <c r="D134" s="10">
        <f t="shared" ref="D134:D169" si="2">A135-A134</f>
        <v>9.9999999999994316E-2</v>
      </c>
      <c r="E134" s="5"/>
    </row>
    <row r="135" spans="1:5" ht="17.25" customHeight="1" x14ac:dyDescent="0.2">
      <c r="A135" s="10">
        <v>180.6</v>
      </c>
      <c r="B135" s="11" t="s">
        <v>73</v>
      </c>
      <c r="C135" s="11" t="s">
        <v>144</v>
      </c>
      <c r="D135" s="10">
        <f t="shared" si="2"/>
        <v>9.9999999999994316E-2</v>
      </c>
      <c r="E135" s="5"/>
    </row>
    <row r="136" spans="1:5" x14ac:dyDescent="0.2">
      <c r="A136" s="10">
        <v>180.7</v>
      </c>
      <c r="B136" s="11" t="s">
        <v>16</v>
      </c>
      <c r="C136" s="11" t="s">
        <v>145</v>
      </c>
      <c r="D136" s="10">
        <f t="shared" si="2"/>
        <v>0</v>
      </c>
      <c r="E136" s="5"/>
    </row>
    <row r="137" spans="1:5" x14ac:dyDescent="0.2">
      <c r="A137" s="10">
        <v>180.7</v>
      </c>
      <c r="B137" s="11" t="s">
        <v>146</v>
      </c>
      <c r="C137" s="11" t="s">
        <v>147</v>
      </c>
      <c r="D137" s="10">
        <f t="shared" si="2"/>
        <v>1.1000000000000227</v>
      </c>
      <c r="E137" s="5"/>
    </row>
    <row r="138" spans="1:5" x14ac:dyDescent="0.2">
      <c r="A138" s="10">
        <v>181.8</v>
      </c>
      <c r="B138" s="11" t="s">
        <v>15</v>
      </c>
      <c r="C138" s="11" t="s">
        <v>38</v>
      </c>
      <c r="D138" s="10">
        <f t="shared" si="2"/>
        <v>9.9999999999994316E-2</v>
      </c>
      <c r="E138" s="5"/>
    </row>
    <row r="139" spans="1:5" x14ac:dyDescent="0.2">
      <c r="A139" s="10">
        <v>181.9</v>
      </c>
      <c r="B139" s="11" t="s">
        <v>16</v>
      </c>
      <c r="C139" s="11" t="s">
        <v>39</v>
      </c>
      <c r="D139" s="10">
        <f t="shared" si="2"/>
        <v>0.29999999999998295</v>
      </c>
      <c r="E139" s="5"/>
    </row>
    <row r="140" spans="1:5" x14ac:dyDescent="0.2">
      <c r="A140" s="10">
        <v>182.2</v>
      </c>
      <c r="B140" s="11" t="s">
        <v>16</v>
      </c>
      <c r="C140" s="11" t="s">
        <v>148</v>
      </c>
      <c r="D140" s="10">
        <f t="shared" si="2"/>
        <v>0.20000000000001705</v>
      </c>
      <c r="E140" s="5"/>
    </row>
    <row r="141" spans="1:5" x14ac:dyDescent="0.2">
      <c r="A141" s="10">
        <v>182.4</v>
      </c>
      <c r="B141" s="11" t="s">
        <v>16</v>
      </c>
      <c r="C141" s="11" t="s">
        <v>149</v>
      </c>
      <c r="D141" s="10">
        <f t="shared" si="2"/>
        <v>1.5</v>
      </c>
      <c r="E141" s="5"/>
    </row>
    <row r="142" spans="1:5" x14ac:dyDescent="0.2">
      <c r="A142" s="10">
        <v>183.9</v>
      </c>
      <c r="B142" s="11" t="s">
        <v>98</v>
      </c>
      <c r="C142" s="11" t="s">
        <v>150</v>
      </c>
      <c r="D142" s="10">
        <f t="shared" si="2"/>
        <v>0.29999999999998295</v>
      </c>
      <c r="E142" s="5"/>
    </row>
    <row r="143" spans="1:5" x14ac:dyDescent="0.2">
      <c r="A143" s="10">
        <v>184.2</v>
      </c>
      <c r="B143" s="11"/>
      <c r="C143" s="11" t="s">
        <v>12</v>
      </c>
      <c r="D143" s="10">
        <f t="shared" si="2"/>
        <v>0</v>
      </c>
      <c r="E143" s="5"/>
    </row>
    <row r="144" spans="1:5" x14ac:dyDescent="0.2">
      <c r="A144" s="10">
        <v>184.2</v>
      </c>
      <c r="B144" s="11" t="s">
        <v>16</v>
      </c>
      <c r="C144" s="11" t="s">
        <v>67</v>
      </c>
      <c r="D144" s="10">
        <f t="shared" si="2"/>
        <v>1.6000000000000227</v>
      </c>
      <c r="E144" s="5"/>
    </row>
    <row r="145" spans="1:5" x14ac:dyDescent="0.2">
      <c r="A145" s="10">
        <v>185.8</v>
      </c>
      <c r="B145" s="11" t="s">
        <v>98</v>
      </c>
      <c r="C145" s="11" t="s">
        <v>151</v>
      </c>
      <c r="D145" s="10">
        <f t="shared" si="2"/>
        <v>0.69999999999998863</v>
      </c>
      <c r="E145" s="5"/>
    </row>
    <row r="146" spans="1:5" x14ac:dyDescent="0.2">
      <c r="A146" s="10">
        <v>186.5</v>
      </c>
      <c r="B146" s="11" t="s">
        <v>16</v>
      </c>
      <c r="C146" s="11" t="s">
        <v>152</v>
      </c>
      <c r="D146" s="10">
        <f t="shared" si="2"/>
        <v>1.0999999999999943</v>
      </c>
      <c r="E146" s="5"/>
    </row>
    <row r="147" spans="1:5" x14ac:dyDescent="0.2">
      <c r="A147" s="10">
        <v>187.6</v>
      </c>
      <c r="B147" s="11" t="s">
        <v>15</v>
      </c>
      <c r="C147" s="11" t="s">
        <v>40</v>
      </c>
      <c r="D147" s="10">
        <f t="shared" si="2"/>
        <v>0.40000000000000568</v>
      </c>
      <c r="E147" s="5"/>
    </row>
    <row r="148" spans="1:5" x14ac:dyDescent="0.2">
      <c r="A148" s="10">
        <v>188</v>
      </c>
      <c r="B148" s="11" t="s">
        <v>15</v>
      </c>
      <c r="C148" s="11" t="s">
        <v>172</v>
      </c>
      <c r="D148" s="10">
        <f t="shared" si="2"/>
        <v>0</v>
      </c>
      <c r="E148" s="5"/>
    </row>
    <row r="149" spans="1:5" x14ac:dyDescent="0.2">
      <c r="A149" s="10">
        <v>188</v>
      </c>
      <c r="B149" s="11" t="s">
        <v>146</v>
      </c>
      <c r="C149" s="11" t="s">
        <v>153</v>
      </c>
      <c r="D149" s="10">
        <f t="shared" si="2"/>
        <v>0</v>
      </c>
      <c r="E149" s="5"/>
    </row>
    <row r="150" spans="1:5" x14ac:dyDescent="0.2">
      <c r="A150" s="10">
        <v>188</v>
      </c>
      <c r="B150" s="11" t="s">
        <v>146</v>
      </c>
      <c r="C150" s="11" t="s">
        <v>41</v>
      </c>
      <c r="D150" s="10">
        <f t="shared" si="2"/>
        <v>5.0999999999999943</v>
      </c>
      <c r="E150" s="5"/>
    </row>
    <row r="151" spans="1:5" x14ac:dyDescent="0.2">
      <c r="A151" s="10">
        <v>193.1</v>
      </c>
      <c r="B151" s="11" t="s">
        <v>15</v>
      </c>
      <c r="C151" s="11" t="s">
        <v>154</v>
      </c>
      <c r="D151" s="10">
        <f t="shared" si="2"/>
        <v>3.5999999999999943</v>
      </c>
      <c r="E151" s="5"/>
    </row>
    <row r="152" spans="1:5" ht="15.75" x14ac:dyDescent="0.2">
      <c r="A152" s="14">
        <v>196.7</v>
      </c>
      <c r="B152" s="15"/>
      <c r="C152" s="16" t="s">
        <v>13</v>
      </c>
      <c r="D152" s="14">
        <f t="shared" si="2"/>
        <v>0</v>
      </c>
      <c r="E152" s="5"/>
    </row>
    <row r="153" spans="1:5" x14ac:dyDescent="0.2">
      <c r="A153" s="10">
        <v>196.7</v>
      </c>
      <c r="B153" s="11" t="s">
        <v>73</v>
      </c>
      <c r="C153" s="11" t="s">
        <v>68</v>
      </c>
      <c r="D153" s="10">
        <f t="shared" si="2"/>
        <v>0.30000000000001137</v>
      </c>
      <c r="E153" s="5"/>
    </row>
    <row r="154" spans="1:5" x14ac:dyDescent="0.2">
      <c r="A154" s="10">
        <v>197</v>
      </c>
      <c r="B154" s="11" t="s">
        <v>15</v>
      </c>
      <c r="C154" s="11" t="s">
        <v>42</v>
      </c>
      <c r="D154" s="10">
        <f t="shared" si="2"/>
        <v>0</v>
      </c>
      <c r="E154" s="5"/>
    </row>
    <row r="155" spans="1:5" x14ac:dyDescent="0.2">
      <c r="A155" s="10">
        <v>197</v>
      </c>
      <c r="B155" s="11" t="s">
        <v>73</v>
      </c>
      <c r="C155" s="11" t="s">
        <v>68</v>
      </c>
      <c r="D155" s="10">
        <f t="shared" si="2"/>
        <v>9.9999999999994316E-2</v>
      </c>
      <c r="E155" s="5"/>
    </row>
    <row r="156" spans="1:5" x14ac:dyDescent="0.2">
      <c r="A156" s="10">
        <v>197.1</v>
      </c>
      <c r="B156" s="11" t="s">
        <v>15</v>
      </c>
      <c r="C156" s="11" t="s">
        <v>43</v>
      </c>
      <c r="D156" s="10">
        <f t="shared" si="2"/>
        <v>0.20000000000001705</v>
      </c>
      <c r="E156" s="5"/>
    </row>
    <row r="157" spans="1:5" x14ac:dyDescent="0.2">
      <c r="A157" s="10">
        <v>197.3</v>
      </c>
      <c r="B157" s="11" t="s">
        <v>73</v>
      </c>
      <c r="C157" s="11" t="s">
        <v>69</v>
      </c>
      <c r="D157" s="10">
        <f t="shared" si="2"/>
        <v>0.79999999999998295</v>
      </c>
      <c r="E157" s="5"/>
    </row>
    <row r="158" spans="1:5" x14ac:dyDescent="0.2">
      <c r="A158" s="10">
        <v>198.1</v>
      </c>
      <c r="B158" s="11" t="s">
        <v>15</v>
      </c>
      <c r="C158" s="11" t="s">
        <v>155</v>
      </c>
      <c r="D158" s="10">
        <f t="shared" si="2"/>
        <v>9.9999999999994316E-2</v>
      </c>
      <c r="E158" s="5"/>
    </row>
    <row r="159" spans="1:5" x14ac:dyDescent="0.2">
      <c r="A159" s="10">
        <v>198.2</v>
      </c>
      <c r="B159" s="11" t="s">
        <v>73</v>
      </c>
      <c r="C159" s="11" t="s">
        <v>44</v>
      </c>
      <c r="D159" s="10">
        <f t="shared" si="2"/>
        <v>2.3000000000000114</v>
      </c>
      <c r="E159" s="5"/>
    </row>
    <row r="160" spans="1:5" x14ac:dyDescent="0.2">
      <c r="A160" s="10">
        <v>200.5</v>
      </c>
      <c r="B160" s="11" t="s">
        <v>98</v>
      </c>
      <c r="C160" s="11" t="s">
        <v>156</v>
      </c>
      <c r="D160" s="10">
        <f t="shared" si="2"/>
        <v>1.3000000000000114</v>
      </c>
      <c r="E160" s="5"/>
    </row>
    <row r="161" spans="1:5" x14ac:dyDescent="0.2">
      <c r="A161" s="10">
        <v>201.8</v>
      </c>
      <c r="B161" s="11" t="s">
        <v>73</v>
      </c>
      <c r="C161" s="11" t="s">
        <v>70</v>
      </c>
      <c r="D161" s="10">
        <f t="shared" si="2"/>
        <v>9.9999999999994316E-2</v>
      </c>
      <c r="E161" s="5"/>
    </row>
    <row r="162" spans="1:5" x14ac:dyDescent="0.2">
      <c r="A162" s="10">
        <v>201.9</v>
      </c>
      <c r="B162" s="11" t="s">
        <v>15</v>
      </c>
      <c r="C162" s="11" t="s">
        <v>45</v>
      </c>
      <c r="D162" s="10">
        <f t="shared" si="2"/>
        <v>9.9999999999994316E-2</v>
      </c>
      <c r="E162" s="5"/>
    </row>
    <row r="163" spans="1:5" x14ac:dyDescent="0.2">
      <c r="A163" s="10">
        <v>202</v>
      </c>
      <c r="B163" s="11" t="s">
        <v>15</v>
      </c>
      <c r="C163" s="11" t="s">
        <v>46</v>
      </c>
      <c r="D163" s="10">
        <f t="shared" si="2"/>
        <v>9.9999999999994316E-2</v>
      </c>
      <c r="E163" s="5"/>
    </row>
    <row r="164" spans="1:5" x14ac:dyDescent="0.2">
      <c r="A164" s="10">
        <v>202.1</v>
      </c>
      <c r="B164" s="11" t="s">
        <v>73</v>
      </c>
      <c r="C164" s="11" t="s">
        <v>44</v>
      </c>
      <c r="D164" s="10">
        <f t="shared" si="2"/>
        <v>0.40000000000000568</v>
      </c>
      <c r="E164" s="5"/>
    </row>
    <row r="165" spans="1:5" x14ac:dyDescent="0.2">
      <c r="A165" s="10">
        <v>202.5</v>
      </c>
      <c r="B165" s="11" t="s">
        <v>15</v>
      </c>
      <c r="C165" s="11" t="s">
        <v>47</v>
      </c>
      <c r="D165" s="10">
        <f t="shared" si="2"/>
        <v>9.9999999999994316E-2</v>
      </c>
      <c r="E165" s="5"/>
    </row>
    <row r="166" spans="1:5" x14ac:dyDescent="0.2">
      <c r="A166" s="10">
        <v>202.6</v>
      </c>
      <c r="B166" s="11" t="s">
        <v>73</v>
      </c>
      <c r="C166" s="11" t="s">
        <v>157</v>
      </c>
      <c r="D166" s="10">
        <f t="shared" si="2"/>
        <v>0.20000000000001705</v>
      </c>
      <c r="E166" s="5"/>
    </row>
    <row r="167" spans="1:5" x14ac:dyDescent="0.2">
      <c r="A167" s="10">
        <v>202.8</v>
      </c>
      <c r="B167" s="11" t="s">
        <v>16</v>
      </c>
      <c r="C167" s="11" t="s">
        <v>71</v>
      </c>
      <c r="D167" s="10">
        <f t="shared" si="2"/>
        <v>1.0999999999999943</v>
      </c>
      <c r="E167" s="5"/>
    </row>
    <row r="168" spans="1:5" x14ac:dyDescent="0.2">
      <c r="A168" s="10">
        <v>203.9</v>
      </c>
      <c r="B168" s="11" t="s">
        <v>16</v>
      </c>
      <c r="C168" s="11" t="s">
        <v>158</v>
      </c>
      <c r="D168" s="10">
        <f t="shared" si="2"/>
        <v>0.29999999999998295</v>
      </c>
      <c r="E168" s="5"/>
    </row>
    <row r="169" spans="1:5" x14ac:dyDescent="0.2">
      <c r="A169" s="10">
        <v>204.2</v>
      </c>
      <c r="B169" s="11"/>
      <c r="C169" s="11" t="s">
        <v>14</v>
      </c>
      <c r="D169" s="10">
        <f t="shared" si="2"/>
        <v>0</v>
      </c>
      <c r="E169" s="5"/>
    </row>
    <row r="170" spans="1:5" x14ac:dyDescent="0.2">
      <c r="A170" s="10">
        <v>204.2</v>
      </c>
      <c r="B170" s="11" t="s">
        <v>15</v>
      </c>
      <c r="C170" s="11" t="s">
        <v>4</v>
      </c>
      <c r="D170" s="10"/>
      <c r="E170" s="5"/>
    </row>
    <row r="171" spans="1:5" ht="15.75" x14ac:dyDescent="0.25">
      <c r="A171" s="12"/>
      <c r="B171" s="13"/>
      <c r="C171" s="17" t="s">
        <v>159</v>
      </c>
      <c r="D171" s="12">
        <f>SUM(D1:D170)</f>
        <v>204.2</v>
      </c>
      <c r="E171" s="5"/>
    </row>
  </sheetData>
  <printOptions gridLines="1"/>
  <pageMargins left="0.7" right="0.7" top="0.75" bottom="0.75" header="0.3" footer="0.3"/>
  <pageSetup orientation="portrait" horizontalDpi="0" verticalDpi="0" r:id="rId1"/>
  <rowBreaks count="5" manualBreakCount="5">
    <brk id="28" max="16383" man="1"/>
    <brk id="55" max="16383" man="1"/>
    <brk id="83" max="16383" man="1"/>
    <brk id="108" max="16383" man="1"/>
    <brk id="1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Arscott</dc:creator>
  <cp:lastModifiedBy>Deirdre Arscott</cp:lastModifiedBy>
  <cp:lastPrinted>2026-04-08T05:27:57Z</cp:lastPrinted>
  <dcterms:created xsi:type="dcterms:W3CDTF">2026-04-07T20:04:14Z</dcterms:created>
  <dcterms:modified xsi:type="dcterms:W3CDTF">2026-04-08T22:04:31Z</dcterms:modified>
</cp:coreProperties>
</file>