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encarol/Documents/BCR/2024/5407 Parks and Rivers/"/>
    </mc:Choice>
  </mc:AlternateContent>
  <xr:revisionPtr revIDLastSave="0" documentId="13_ncr:1_{BEADD76C-6E98-DF40-91BB-A345F49CF70D}" xr6:coauthVersionLast="47" xr6:coauthVersionMax="47" xr10:uidLastSave="{00000000-0000-0000-0000-000000000000}"/>
  <bookViews>
    <workbookView xWindow="0" yWindow="760" windowWidth="29400" windowHeight="18360" xr2:uid="{94910758-7215-EF44-BBF9-37BC2F005A9B}"/>
  </bookViews>
  <sheets>
    <sheet name="5407 CUES Courtenay" sheetId="3" r:id="rId1"/>
    <sheet name="5407 CUES Parksville" sheetId="5" r:id="rId2"/>
  </sheets>
  <externalReferences>
    <externalReference r:id="rId3"/>
  </externalReferences>
  <definedNames>
    <definedName name="Address_1" localSheetId="0">#REF!</definedName>
    <definedName name="Address_1" localSheetId="1">#REF!</definedName>
    <definedName name="Address_1">#REF!</definedName>
    <definedName name="Address_2" localSheetId="0">#REF!</definedName>
    <definedName name="Address_2" localSheetId="1">#REF!</definedName>
    <definedName name="Address_2">#REF!</definedName>
    <definedName name="brevet">'[1]Control Entry'!$C$1</definedName>
    <definedName name="Brevet_Description">'[1]Control Entry'!$B$3</definedName>
    <definedName name="Brevet_Length">'[1]Control Entry'!$B$1</definedName>
    <definedName name="Brevet_Number">'[1]Control Entry'!$B$4</definedName>
    <definedName name="City">#REF!</definedName>
    <definedName name="Close">'[1]Control Entry'!$J$10:$J$19</definedName>
    <definedName name="Close_time">'[1]Control Entry'!$L$10:$L$19</definedName>
    <definedName name="Control_1">'[1]Control Entry'!$D$10:$L$10</definedName>
    <definedName name="Control_10">'[1]Control Entry'!$D$19:$L$19</definedName>
    <definedName name="Control_11">'[1]Control Entry'!#REF!</definedName>
    <definedName name="Control_12">'[1]Control Entry'!#REF!</definedName>
    <definedName name="Control_13">'[1]Control Entry'!#REF!</definedName>
    <definedName name="Control_14">'[1]Control Entry'!#REF!</definedName>
    <definedName name="Control_15">'[1]Control Entry'!#REF!</definedName>
    <definedName name="Control_16">'[1]Control Entry'!#REF!</definedName>
    <definedName name="Control_17">'[1]Control Entry'!#REF!</definedName>
    <definedName name="Control_18">'[1]Control Entry'!#REF!</definedName>
    <definedName name="Control_19">'[1]Control Entry'!#REF!</definedName>
    <definedName name="Control_2">'[1]Control Entry'!$D$11:$L$11</definedName>
    <definedName name="Control_20">'[1]Control Entry'!#REF!</definedName>
    <definedName name="Control_3">'[1]Control Entry'!$D$12:$L$12</definedName>
    <definedName name="Control_4">'[1]Control Entry'!$D$13:$L$13</definedName>
    <definedName name="Control_5">'[1]Control Entry'!$D$14:$L$14</definedName>
    <definedName name="Control_6">'[1]Control Entry'!$D$15:$L$15</definedName>
    <definedName name="Control_7">'[1]Control Entry'!$D$16:$L$16</definedName>
    <definedName name="Control_8">'[1]Control Entry'!$D$17:$L$17</definedName>
    <definedName name="Control_9">'[1]Control Entry'!$D$18:$L$18</definedName>
    <definedName name="Country">#REF!</definedName>
    <definedName name="Distance">'[1]Control Entry'!$D$10:$D$19</definedName>
    <definedName name="email">#REF!</definedName>
    <definedName name="Establishment_1">'[1]Control Entry'!$F$10:$F$19</definedName>
    <definedName name="Establishment_2">'[1]Control Entry'!$G$10:$G$19</definedName>
    <definedName name="Establishment_3">'[1]Control Entry'!$H$10:$H$19</definedName>
    <definedName name="Fax">#REF!</definedName>
    <definedName name="First_Name">#REF!</definedName>
    <definedName name="Home_telephone">#REF!</definedName>
    <definedName name="HTML_CodePage" hidden="1">1252</definedName>
    <definedName name="HTML_Control" localSheetId="0" hidden="1">{"'Web sheet'!$A$1:$D$92"}</definedName>
    <definedName name="HTML_Control" localSheetId="1" hidden="1">{"'Web sheet'!$A$1:$D$92"}</definedName>
    <definedName name="HTML_Control" hidden="1">{"'Web sheet'!$A$1:$D$92"}</definedName>
    <definedName name="HTML_Description" hidden="1">""</definedName>
    <definedName name="HTML_Email" hidden="1">"randos@island.net"</definedName>
    <definedName name="HTML_Header" hidden="1">"Web sheet"</definedName>
    <definedName name="HTML_LastUpdate" hidden="1">"99-03-06"</definedName>
    <definedName name="HTML_LineAfter" hidden="1">TRUE</definedName>
    <definedName name="HTML_LineBefore" hidden="1">TRUE</definedName>
    <definedName name="HTML_Name" hidden="1">"Stephen Hinde"</definedName>
    <definedName name="HTML_OBDlg2" hidden="1">TRUE</definedName>
    <definedName name="HTML_OBDlg4" hidden="1">TRUE</definedName>
    <definedName name="HTML_OS" hidden="1">0</definedName>
    <definedName name="HTML_PathFile" hidden="1">"C:\My Documents\excel\MyHTML.htm"</definedName>
    <definedName name="HTML_Title" hidden="1">"VI0100B Nanaimo Populaire"</definedName>
    <definedName name="HTML1_1" hidden="1">"'[vi0100b.xls]VI0100B 970310'!$A$3:$D$22"</definedName>
    <definedName name="HTML1_10" hidden="1">"randos@island.net"</definedName>
    <definedName name="HTML1_11" hidden="1">1</definedName>
    <definedName name="HTML1_12" hidden="1">"C:\My Documents\Web Page\vi0100b.htm"</definedName>
    <definedName name="HTML1_2" hidden="1">1</definedName>
    <definedName name="HTML1_3" hidden="1">"100 km Populaire"</definedName>
    <definedName name="HTML1_4" hidden="1">"VI0100B 970310"</definedName>
    <definedName name="HTML1_5" hidden="1">"Nanaimo--Lantzville--Nanaimo--Yellow Point--Nanaimo"</definedName>
    <definedName name="HTML1_6" hidden="1">1</definedName>
    <definedName name="HTML1_7" hidden="1">1</definedName>
    <definedName name="HTML1_8" hidden="1">"26/10/97"</definedName>
    <definedName name="HTML1_9" hidden="1">"Stephen Hinde"</definedName>
    <definedName name="HTML2_1" hidden="1">"'[vi0100b.xls]VI0100B 970310'!$A$1:$D$22"</definedName>
    <definedName name="HTML2_10" hidden="1">"randos@island.net"</definedName>
    <definedName name="HTML2_11" hidden="1">1</definedName>
    <definedName name="HTML2_12" hidden="1">"C:\My Documents\Web Page\vi0100b.htm"</definedName>
    <definedName name="HTML2_2" hidden="1">1</definedName>
    <definedName name="HTML2_3" hidden="1">"100 km Populaire"</definedName>
    <definedName name="HTML2_4" hidden="1">"VI0100B 970310"</definedName>
    <definedName name="HTML2_5" hidden="1">"Nanaimo--Lantzville--Nanaimo--Yellow Point--Nanaimo"</definedName>
    <definedName name="HTML2_6" hidden="1">1</definedName>
    <definedName name="HTML2_7" hidden="1">1</definedName>
    <definedName name="HTML2_8" hidden="1">"26/10/97"</definedName>
    <definedName name="HTML2_9" hidden="1">"Stephen Hinde"</definedName>
    <definedName name="HTML3_1" hidden="1">"'[vi0100b.xls]VI0100B 970310'!$A$1:$D$24"</definedName>
    <definedName name="HTML3_10" hidden="1">"randos@island.net"</definedName>
    <definedName name="HTML3_11" hidden="1">1</definedName>
    <definedName name="HTML3_12" hidden="1">"C:\My Documents\excel\vi0100b.htm"</definedName>
    <definedName name="HTML3_2" hidden="1">1</definedName>
    <definedName name="HTML3_3" hidden="1">"Vancouver Island Populaire"</definedName>
    <definedName name="HTML3_4" hidden="1">"VI0100B 970310"</definedName>
    <definedName name="HTML3_5" hidden="1">"Nanaimo--Lantzville--Yellow Point--Nanaimo"</definedName>
    <definedName name="HTML3_6" hidden="1">1</definedName>
    <definedName name="HTML3_7" hidden="1">1</definedName>
    <definedName name="HTML3_8" hidden="1">"26/10/97"</definedName>
    <definedName name="HTML3_9" hidden="1">"Stephen Hinde"</definedName>
    <definedName name="HTML4_1" hidden="1">"'[VI0100B.xls]VI0100B 971026'!$A$1:$I$47"</definedName>
    <definedName name="HTML4_10" hidden="1">""</definedName>
    <definedName name="HTML4_11" hidden="1">1</definedName>
    <definedName name="HTML4_12" hidden="1">"C:\My Documents\Web Page\VI0100B.htm"</definedName>
    <definedName name="HTML4_2" hidden="1">1</definedName>
    <definedName name="HTML4_3" hidden="1">"VI0100B"</definedName>
    <definedName name="HTML4_4" hidden="1">"VI0100B 971026"</definedName>
    <definedName name="HTML4_5" hidden="1">""</definedName>
    <definedName name="HTML4_6" hidden="1">-4146</definedName>
    <definedName name="HTML4_7" hidden="1">-4146</definedName>
    <definedName name="HTML4_8" hidden="1">"26/10/97"</definedName>
    <definedName name="HTML4_9" hidden="1">"Stephen Hinde"</definedName>
    <definedName name="HTML5_1" hidden="1">"'[VI0100B.xls]VI0100B 971026'!$A$1:$I$23"</definedName>
    <definedName name="HTML5_10" hidden="1">""</definedName>
    <definedName name="HTML5_11" hidden="1">1</definedName>
    <definedName name="HTML5_12" hidden="1">"C:\My Documents\Web Page\VI0100B top.htm"</definedName>
    <definedName name="HTML5_2" hidden="1">1</definedName>
    <definedName name="HTML5_3" hidden="1">"VI0100B"</definedName>
    <definedName name="HTML5_4" hidden="1">"VI0100B 971026"</definedName>
    <definedName name="HTML5_5" hidden="1">""</definedName>
    <definedName name="HTML5_6" hidden="1">-4146</definedName>
    <definedName name="HTML5_7" hidden="1">-4146</definedName>
    <definedName name="HTML5_8" hidden="1">"97-10-26"</definedName>
    <definedName name="HTML5_9" hidden="1">"Stephen Hinde"</definedName>
    <definedName name="HTML6_1" hidden="1">"'[VI0100B.xls]VI0100B 971026'!$A$25:$I$47"</definedName>
    <definedName name="HTML6_10" hidden="1">""</definedName>
    <definedName name="HTML6_11" hidden="1">1</definedName>
    <definedName name="HTML6_12" hidden="1">"C:\My Documents\Web Page\VI0100B bottom"</definedName>
    <definedName name="HTML6_2" hidden="1">1</definedName>
    <definedName name="HTML6_3" hidden="1">"VI0100B"</definedName>
    <definedName name="HTML6_4" hidden="1">"VI0100B 971026"</definedName>
    <definedName name="HTML6_5" hidden="1">""</definedName>
    <definedName name="HTML6_6" hidden="1">-4146</definedName>
    <definedName name="HTML6_7" hidden="1">-4146</definedName>
    <definedName name="HTML6_8" hidden="1">"97-10-26"</definedName>
    <definedName name="HTML6_9" hidden="1">"Stephen Hinde"</definedName>
    <definedName name="HTML7_1" hidden="1">"'[VI0200A  Tour of Cowichan Valley.xls]Web sheet'!$A$1:$E$92"</definedName>
    <definedName name="HTML7_10" hidden="1">"randos@island.net"</definedName>
    <definedName name="HTML7_11" hidden="1">1</definedName>
    <definedName name="HTML7_12" hidden="1">"C:\My Documents\Web Page\200km_route_sheet.htm"</definedName>
    <definedName name="HTML7_2" hidden="1">1</definedName>
    <definedName name="HTML7_3" hidden="1">"VI0200A  Tour of Cowichan Valley"</definedName>
    <definedName name="HTML7_4" hidden="1">"Vancouver Island 200 km Brevet"</definedName>
    <definedName name="HTML7_5" hidden="1">""</definedName>
    <definedName name="HTML7_6" hidden="1">1</definedName>
    <definedName name="HTML7_7" hidden="1">1</definedName>
    <definedName name="HTML7_8" hidden="1">"97-11-23"</definedName>
    <definedName name="HTML7_9" hidden="1">"Stephen Hinde"</definedName>
    <definedName name="HTML8_1" hidden="1">"'[VI0300A  Duncan--Victoria.xls]Web sheet'!$A$1:$E$161"</definedName>
    <definedName name="HTML8_10" hidden="1">"randos@island.net"</definedName>
    <definedName name="HTML8_11" hidden="1">1</definedName>
    <definedName name="HTML8_12" hidden="1">"C:\My Documents\Web Page\300km_route_sheet_duncan.htm"</definedName>
    <definedName name="HTML8_2" hidden="1">1</definedName>
    <definedName name="HTML8_3" hidden="1">"VI0300A  Duncan--Victoria"</definedName>
    <definedName name="HTML8_4" hidden="1">"Web sheet"</definedName>
    <definedName name="HTML8_5" hidden="1">""</definedName>
    <definedName name="HTML8_6" hidden="1">1</definedName>
    <definedName name="HTML8_7" hidden="1">1</definedName>
    <definedName name="HTML8_8" hidden="1">"98-01-25"</definedName>
    <definedName name="HTML8_9" hidden="1">"Stephen Hinde"</definedName>
    <definedName name="HTMLCount" hidden="1">8</definedName>
    <definedName name="Initial">#REF!</definedName>
    <definedName name="Locale">'[1]Control Entry'!$E$10:$E$19</definedName>
    <definedName name="Max_time">'[1]Control Entry'!$B$2</definedName>
    <definedName name="Open">'[1]Control Entry'!$I$10:$I$19</definedName>
    <definedName name="Open_time">'[1]Control Entry'!$K$10:$K$19</definedName>
    <definedName name="Postal_Code">#REF!</definedName>
    <definedName name="_xlnm.Print_Area" localSheetId="0">'5407 CUES Courtenay'!$A$1:$D$133</definedName>
    <definedName name="_xlnm.Print_Area" localSheetId="1">'5407 CUES Parksville'!$A$1:$D$133</definedName>
    <definedName name="_xlnm.Print_Titles" localSheetId="0">'5407 CUES Courtenay'!$1:$1</definedName>
    <definedName name="_xlnm.Print_Titles" localSheetId="1">'5407 CUES Parksville'!$1:$1</definedName>
    <definedName name="Province_State" localSheetId="0">#REF!</definedName>
    <definedName name="Province_State" localSheetId="1">#REF!</definedName>
    <definedName name="Province_State">#REF!</definedName>
    <definedName name="Start_date">'[1]Control Entry'!$B$7</definedName>
    <definedName name="Start_time">'[1]Control Entry'!$B$8</definedName>
    <definedName name="surname">#REF!</definedName>
    <definedName name="Work_telephon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3" l="1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A3" i="5" l="1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D111" i="3"/>
  <c r="D112" i="3"/>
  <c r="D113" i="3"/>
  <c r="D52" i="3" l="1"/>
  <c r="D53" i="3"/>
  <c r="D54" i="3"/>
  <c r="D48" i="3"/>
  <c r="D49" i="3"/>
  <c r="D50" i="3"/>
  <c r="D51" i="3"/>
  <c r="D126" i="3"/>
  <c r="D127" i="3"/>
  <c r="D12" i="3"/>
  <c r="D13" i="3"/>
  <c r="D9" i="3"/>
  <c r="D10" i="3"/>
  <c r="D101" i="3"/>
  <c r="D31" i="3"/>
  <c r="D32" i="3"/>
  <c r="D33" i="3"/>
  <c r="D14" i="3" l="1"/>
  <c r="D114" i="3" l="1"/>
  <c r="D115" i="3"/>
  <c r="D116" i="3"/>
  <c r="D117" i="3"/>
  <c r="D118" i="3"/>
  <c r="D119" i="3"/>
  <c r="D120" i="3"/>
  <c r="D121" i="3"/>
  <c r="D123" i="3"/>
  <c r="D124" i="3"/>
  <c r="D125" i="3"/>
  <c r="D128" i="3"/>
  <c r="D129" i="3"/>
  <c r="D90" i="3"/>
  <c r="D91" i="3"/>
  <c r="D92" i="3"/>
  <c r="D94" i="3"/>
  <c r="D95" i="3"/>
  <c r="D97" i="3"/>
  <c r="D63" i="3" l="1"/>
  <c r="D61" i="3"/>
  <c r="D60" i="3"/>
  <c r="D58" i="3"/>
  <c r="D57" i="3"/>
  <c r="D45" i="3"/>
  <c r="D46" i="3"/>
  <c r="D47" i="3"/>
  <c r="D55" i="3"/>
  <c r="D19" i="3"/>
  <c r="D20" i="3"/>
  <c r="D21" i="3"/>
  <c r="D7" i="3" l="1"/>
  <c r="D8" i="3"/>
  <c r="D6" i="3"/>
  <c r="D5" i="3"/>
  <c r="D4" i="3"/>
  <c r="D3" i="3"/>
  <c r="D110" i="3" l="1"/>
  <c r="D109" i="3"/>
  <c r="D108" i="3"/>
  <c r="D107" i="3"/>
  <c r="D106" i="3"/>
  <c r="D104" i="3"/>
  <c r="D103" i="3"/>
  <c r="D100" i="3"/>
  <c r="D99" i="3"/>
  <c r="D98" i="3"/>
  <c r="D65" i="3"/>
  <c r="D62" i="3"/>
  <c r="D56" i="3"/>
  <c r="D44" i="3"/>
  <c r="D43" i="3"/>
  <c r="D41" i="3"/>
  <c r="D40" i="3"/>
  <c r="D39" i="3"/>
  <c r="D38" i="3"/>
  <c r="D37" i="3"/>
  <c r="D36" i="3"/>
  <c r="D35" i="3"/>
  <c r="D34" i="3"/>
  <c r="D30" i="3"/>
  <c r="D29" i="3"/>
  <c r="D28" i="3"/>
  <c r="D27" i="3"/>
  <c r="D26" i="3"/>
  <c r="D25" i="3"/>
  <c r="D24" i="3"/>
  <c r="D23" i="3"/>
  <c r="D22" i="3"/>
  <c r="D18" i="3"/>
  <c r="D17" i="3"/>
  <c r="D16" i="3"/>
  <c r="D15" i="3"/>
</calcChain>
</file>

<file path=xl/sharedStrings.xml><?xml version="1.0" encoding="utf-8"?>
<sst xmlns="http://schemas.openxmlformats.org/spreadsheetml/2006/main" count="501" uniqueCount="143">
  <si>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</si>
  <si>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</si>
  <si>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</si>
  <si>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</si>
  <si>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SO</t>
  </si>
  <si>
    <t>R</t>
  </si>
  <si>
    <t>L</t>
  </si>
  <si>
    <t>U</t>
  </si>
  <si>
    <t>!!!CONGRATULATIONS!!!</t>
  </si>
  <si>
    <t>DEEP BAY DR</t>
  </si>
  <si>
    <t>NO CYCLING (be courteous, be discreet)</t>
  </si>
  <si>
    <t>ALBERNI HWY, 4 (lights)</t>
  </si>
  <si>
    <t>LITTLE QUALICUM FALLS RD (provincial park)</t>
  </si>
  <si>
    <t>GATE (after RR X)</t>
  </si>
  <si>
    <t>SERVICE RD (yellow gate)</t>
  </si>
  <si>
    <t>SERVICE RD (downhill)</t>
  </si>
  <si>
    <t>MEADOWOOD WAY (pavement)</t>
  </si>
  <si>
    <t>STAIRS long sloping</t>
  </si>
  <si>
    <t>CORCAN RD (stop)</t>
  </si>
  <si>
    <t>ISLAND HWY W, 19A N (stop)</t>
  </si>
  <si>
    <t>THOMPSON CLARKE OCEAN TR (blue sign)</t>
  </si>
  <si>
    <t>DORMAN RD (stop)</t>
  </si>
  <si>
    <t>BAYLIS RD (stop)</t>
  </si>
  <si>
    <t>WEST ISLAND HWY, 19A (stop)</t>
  </si>
  <si>
    <t>OCEAN TR (2nd left)(ignore no exit)</t>
  </si>
  <si>
    <t>THOMPSON CLARKE DR (pavement)</t>
  </si>
  <si>
    <t>GAINSBERG RD (stop)</t>
  </si>
  <si>
    <t>DEEP BAY DR (T)</t>
  </si>
  <si>
    <t>BURNE RD (1st right)</t>
  </si>
  <si>
    <t>GAINSBERG RD (1st left)</t>
  </si>
  <si>
    <t>BURNE RD (1st right)(T)</t>
  </si>
  <si>
    <t>SOUTH ISLAND HWY, 19A (stop)</t>
  </si>
  <si>
    <t>CLIFFE ST, 19A (@Anfield)</t>
  </si>
  <si>
    <t>COMOX RD (lights)</t>
  </si>
  <si>
    <t>COMOX AVE (Welcome to Comox)</t>
  </si>
  <si>
    <t>PRITCHARD RD (left bend)</t>
  </si>
  <si>
    <t>MILITARY ROW (roundabout, exit 2)</t>
  </si>
  <si>
    <t>LITTLE RIVER RD (stop)</t>
  </si>
  <si>
    <t>DOVE CREEK RD (right after bridge)</t>
  </si>
  <si>
    <t>DOVE CREEK RD (stop)</t>
  </si>
  <si>
    <t>INLAND ISLAND HWY, 19 (lights)</t>
  </si>
  <si>
    <t>HAMM RD (lights)(exit 144)</t>
  </si>
  <si>
    <t>NORTH ISLAND HWY, 19A (stop)</t>
  </si>
  <si>
    <t>MIRACLE BEACH DR (1st right)</t>
  </si>
  <si>
    <t>CLARKSON AVE (Miracle Beach PP ahead)</t>
  </si>
  <si>
    <t>EYRE RD (stop)</t>
  </si>
  <si>
    <t>HENDERSON AVE (stop)</t>
  </si>
  <si>
    <t>SARATOGA RD (@ left bend)</t>
  </si>
  <si>
    <t>REGENT RD (stop)</t>
  </si>
  <si>
    <t>TERRAIN RD (no thru road ahead)</t>
  </si>
  <si>
    <t>SOUTH ISLAND HWY, 19A(roundabout, exit1)</t>
  </si>
  <si>
    <t>ISLAND HWY, 19A (lights)(to ferry)</t>
  </si>
  <si>
    <t>MALL (1st right after Roberts Reach)</t>
  </si>
  <si>
    <t>LOT (immediate)</t>
  </si>
  <si>
    <t>LOT (around building)</t>
  </si>
  <si>
    <t>LOT (towards exit)</t>
  </si>
  <si>
    <t>DOGWOOD ST (stop)</t>
  </si>
  <si>
    <t xml:space="preserve">ISLAND HWY, 19A (lights) </t>
  </si>
  <si>
    <t>CUMBERLAND RD (stop)</t>
  </si>
  <si>
    <t>CUMBERLAND RD (return to hwy)</t>
  </si>
  <si>
    <t>INLAND ISLAND HWY, 19S (Nanaimo)</t>
  </si>
  <si>
    <t>NICNBEC WAY (after RR X)(no sign)</t>
  </si>
  <si>
    <t>ALBERNI HWY, 4A (end trail)(no sign)</t>
  </si>
  <si>
    <t>GRAVEL for 0.9km</t>
  </si>
  <si>
    <t>COMOX RD</t>
  </si>
  <si>
    <t>COMOX RD (stop)</t>
  </si>
  <si>
    <t>WILKINSON RD (no exit ahead)</t>
  </si>
  <si>
    <t>ANDERTON RD (1st right)</t>
  </si>
  <si>
    <t>ELLENOR RD (stop)(T)</t>
  </si>
  <si>
    <t>WAVELAND RD (left bend)</t>
  </si>
  <si>
    <t>AUGUST RD (1st left)</t>
  </si>
  <si>
    <t>HUBAND RD (1st right)</t>
  </si>
  <si>
    <t>QUENVILLE RD (stop)(T)</t>
  </si>
  <si>
    <t>RENNISON RD (1st left)</t>
  </si>
  <si>
    <t>HEADQUARTERS RD (stop)(T)</t>
  </si>
  <si>
    <t>PIERCY RD (stop)</t>
  </si>
  <si>
    <t>JUBILEE PKWY (lights)</t>
  </si>
  <si>
    <t>EXIT 75, HORNE LAKE</t>
  </si>
  <si>
    <t>HORNE LAKE RD (lights)</t>
  </si>
  <si>
    <t>HORNE LAKE RD (return to lights)</t>
  </si>
  <si>
    <t>BERKSHIRE RD (after RR X)</t>
  </si>
  <si>
    <t>MARSHALL RD (left bend)</t>
  </si>
  <si>
    <t>DUNSMUIR RD (right bend)</t>
  </si>
  <si>
    <t>BRADSHAW RD (1st left)</t>
  </si>
  <si>
    <t>GOODYEAR RD (left bend)</t>
  </si>
  <si>
    <t>WEST ISLAND HWY, 19A (roundabout, exit 2)</t>
  </si>
  <si>
    <t>BENNETT RD (lights)</t>
  </si>
  <si>
    <t>CARDINAL WAY (1st left)</t>
  </si>
  <si>
    <t>SUNRISE DR (stop)</t>
  </si>
  <si>
    <t>IMPERIAL DR (bike route)</t>
  </si>
  <si>
    <t>cross footbridge</t>
  </si>
  <si>
    <t>BARCLAY CRES S</t>
  </si>
  <si>
    <t>LEE RD (stop)</t>
  </si>
  <si>
    <t>MORNINGSIDE DR  (stop)</t>
  </si>
  <si>
    <t>ROBERTON BLVD (stop)</t>
  </si>
  <si>
    <t>WEMBLEY RD (stop)</t>
  </si>
  <si>
    <t>CHURCH RD (4 way stop)</t>
  </si>
  <si>
    <t xml:space="preserve">L </t>
  </si>
  <si>
    <t>HUMPHREY RD (roundabout 3rd exit)</t>
  </si>
  <si>
    <t>BARCLAY CRES N (first right)</t>
  </si>
  <si>
    <t>PYM ST (stop)</t>
  </si>
  <si>
    <t>ISLAND HWY, 19A (stop)(Y)</t>
  </si>
  <si>
    <t>MORISON AVE ( after Ballenas School)</t>
  </si>
  <si>
    <t>cross lot past pumps</t>
  </si>
  <si>
    <t>ALBERNI HWY, 4A (pass TD)</t>
  </si>
  <si>
    <t>GRAVEL for 6km</t>
  </si>
  <si>
    <t>5TH ST (lights)</t>
  </si>
  <si>
    <t>CO</t>
  </si>
  <si>
    <r>
      <rPr>
        <b/>
        <sz val="11"/>
        <rFont val="Arial"/>
        <family val="2"/>
      </rPr>
      <t>CONTROL 2: Campbelll River
Your choice, Discovery Harbour Centre</t>
    </r>
    <r>
      <rPr>
        <b/>
        <sz val="10"/>
        <rFont val="Arial"/>
        <family val="2"/>
      </rPr>
      <t xml:space="preserve">
</t>
    </r>
    <r>
      <rPr>
        <b/>
        <sz val="8"/>
        <rFont val="Arial"/>
        <family val="2"/>
      </rPr>
      <t>(business)</t>
    </r>
  </si>
  <si>
    <r>
      <rPr>
        <b/>
        <sz val="11"/>
        <rFont val="Arial"/>
        <family val="2"/>
      </rPr>
      <t>CONTROL 3: Cumberland
Gas N Go</t>
    </r>
    <r>
      <rPr>
        <b/>
        <sz val="10"/>
        <rFont val="Arial"/>
        <family val="2"/>
      </rPr>
      <t xml:space="preserve">
</t>
    </r>
    <r>
      <rPr>
        <b/>
        <sz val="8"/>
        <rFont val="Arial"/>
        <family val="2"/>
      </rPr>
      <t>(business)</t>
    </r>
  </si>
  <si>
    <r>
      <rPr>
        <b/>
        <sz val="11"/>
        <rFont val="Arial"/>
        <family val="2"/>
      </rPr>
      <t>CONTROL 4: Horne Lake
Kwalikum Crossing Petrocan</t>
    </r>
    <r>
      <rPr>
        <b/>
        <sz val="10"/>
        <rFont val="Arial"/>
        <family val="2"/>
      </rPr>
      <t xml:space="preserve">
</t>
    </r>
    <r>
      <rPr>
        <b/>
        <sz val="8"/>
        <rFont val="Arial"/>
        <family val="2"/>
      </rPr>
      <t>(business)</t>
    </r>
  </si>
  <si>
    <r>
      <rPr>
        <b/>
        <sz val="11"/>
        <rFont val="Arial"/>
        <family val="2"/>
      </rPr>
      <t>CONTROL 5: Parksville
Chevron Gas</t>
    </r>
    <r>
      <rPr>
        <b/>
        <sz val="10"/>
        <rFont val="Arial"/>
        <family val="2"/>
      </rPr>
      <t xml:space="preserve">
</t>
    </r>
    <r>
      <rPr>
        <b/>
        <sz val="8"/>
        <rFont val="Arial"/>
        <family val="2"/>
      </rPr>
      <t>(business)</t>
    </r>
  </si>
  <si>
    <t>LQF REGIONAL PARK TR (uphill)(rough)</t>
  </si>
  <si>
    <r>
      <rPr>
        <b/>
        <sz val="11"/>
        <rFont val="Arial"/>
        <family val="2"/>
      </rPr>
      <t>CONTROL 6: Little Qualicum 
Middle Bridge, LQ Falls Provincial Park</t>
    </r>
    <r>
      <rPr>
        <b/>
        <sz val="10"/>
        <rFont val="Arial"/>
        <family val="2"/>
      </rPr>
      <t xml:space="preserve">
</t>
    </r>
    <r>
      <rPr>
        <b/>
        <sz val="8"/>
        <rFont val="Arial"/>
        <family val="2"/>
      </rPr>
      <t>(information)</t>
    </r>
  </si>
  <si>
    <r>
      <rPr>
        <b/>
        <sz val="11"/>
        <rFont val="Arial"/>
        <family val="2"/>
      </rPr>
      <t>CONTROL 7: Deep Bay
Mapleguard Point</t>
    </r>
    <r>
      <rPr>
        <b/>
        <sz val="10"/>
        <rFont val="Arial"/>
        <family val="2"/>
      </rPr>
      <t xml:space="preserve">
</t>
    </r>
    <r>
      <rPr>
        <b/>
        <sz val="8"/>
        <rFont val="Arial"/>
        <family val="2"/>
      </rPr>
      <t>(information)</t>
    </r>
  </si>
  <si>
    <t>SINGING SANDS RD (1st right)</t>
  </si>
  <si>
    <r>
      <rPr>
        <b/>
        <sz val="11"/>
        <rFont val="Arial"/>
        <family val="2"/>
      </rPr>
      <t>CONTROL 1: Little River
Singing Sands Beach Access</t>
    </r>
    <r>
      <rPr>
        <b/>
        <sz val="10"/>
        <rFont val="Arial"/>
        <family val="2"/>
      </rPr>
      <t xml:space="preserve">
</t>
    </r>
    <r>
      <rPr>
        <b/>
        <sz val="8"/>
        <rFont val="Arial"/>
        <family val="2"/>
      </rPr>
      <t>(information)</t>
    </r>
  </si>
  <si>
    <t>WILKINSON RD (stop)</t>
  </si>
  <si>
    <t xml:space="preserve">SINGING SANDS RD </t>
  </si>
  <si>
    <t>1ST AVE (bike lane ends)</t>
  </si>
  <si>
    <t>MURPHY ST (1st left)</t>
  </si>
  <si>
    <t>LAL RD (stop ahead)</t>
  </si>
  <si>
    <t>GALERNO RD (right bend)</t>
  </si>
  <si>
    <t>HARROGATE RD (@Alexander Dr)</t>
  </si>
  <si>
    <t>ERICKSON RD (3way stop)(T)</t>
  </si>
  <si>
    <t>S DOGWOOD PATH (multiuse)(stop)</t>
  </si>
  <si>
    <t>EXIT 117, CUMBERLAND</t>
  </si>
  <si>
    <r>
      <rPr>
        <b/>
        <sz val="11"/>
        <rFont val="Arial"/>
        <family val="2"/>
      </rPr>
      <t>START: Courtenay
Royal LePage, 750 Comox Rd</t>
    </r>
    <r>
      <rPr>
        <b/>
        <sz val="10"/>
        <rFont val="Arial"/>
        <family val="2"/>
      </rPr>
      <t xml:space="preserve">
</t>
    </r>
    <r>
      <rPr>
        <b/>
        <sz val="8"/>
        <rFont val="Arial"/>
        <family val="2"/>
      </rPr>
      <t>(staffed)</t>
    </r>
  </si>
  <si>
    <t>NICNBEC WAY (left side of barriers)</t>
  </si>
  <si>
    <t>LOOSE GRAVEL  for 10m near barrier</t>
  </si>
  <si>
    <t>BALD EAGLE CRES (1st left)</t>
  </si>
  <si>
    <t>JAMIESON RD (big overhead sign)</t>
  </si>
  <si>
    <t>COOMBS RAIL TR(Bike and Pedestrian Route)</t>
  </si>
  <si>
    <t>BLUE HERON DR (1st left)</t>
  </si>
  <si>
    <r>
      <rPr>
        <b/>
        <sz val="11"/>
        <rFont val="Arial"/>
        <family val="2"/>
      </rPr>
      <t>START: Parksville
Chevron Gas</t>
    </r>
    <r>
      <rPr>
        <b/>
        <sz val="10"/>
        <rFont val="Arial"/>
        <family val="2"/>
      </rPr>
      <t xml:space="preserve">
</t>
    </r>
    <r>
      <rPr>
        <b/>
        <sz val="8"/>
        <rFont val="Arial"/>
        <family val="2"/>
      </rPr>
      <t>(business)</t>
    </r>
  </si>
  <si>
    <r>
      <rPr>
        <b/>
        <sz val="11"/>
        <rFont val="Arial"/>
        <family val="2"/>
      </rPr>
      <t>CONTROL 1: Little Qualicum 
Middle Bridge, LQ Falls Provincial Park</t>
    </r>
    <r>
      <rPr>
        <b/>
        <sz val="10"/>
        <rFont val="Arial"/>
        <family val="2"/>
      </rPr>
      <t xml:space="preserve">
</t>
    </r>
    <r>
      <rPr>
        <b/>
        <sz val="8"/>
        <rFont val="Arial"/>
        <family val="2"/>
      </rPr>
      <t>(information)</t>
    </r>
  </si>
  <si>
    <r>
      <rPr>
        <b/>
        <sz val="11"/>
        <rFont val="Arial"/>
        <family val="2"/>
      </rPr>
      <t>CONTROL 2: Deep Bay
Mapleguard Point</t>
    </r>
    <r>
      <rPr>
        <b/>
        <sz val="10"/>
        <rFont val="Arial"/>
        <family val="2"/>
      </rPr>
      <t xml:space="preserve">
</t>
    </r>
    <r>
      <rPr>
        <b/>
        <sz val="8"/>
        <rFont val="Arial"/>
        <family val="2"/>
      </rPr>
      <t>(information)</t>
    </r>
  </si>
  <si>
    <r>
      <rPr>
        <b/>
        <sz val="11"/>
        <rFont val="Arial"/>
        <family val="2"/>
      </rPr>
      <t>CONTROL 3: Courtenay
Royal LePage, 750 Comox Rd</t>
    </r>
    <r>
      <rPr>
        <b/>
        <sz val="10"/>
        <rFont val="Arial"/>
        <family val="2"/>
      </rPr>
      <t xml:space="preserve">
</t>
    </r>
    <r>
      <rPr>
        <b/>
        <sz val="8"/>
        <rFont val="Arial"/>
        <family val="2"/>
      </rPr>
      <t>(staffed)</t>
    </r>
  </si>
  <si>
    <r>
      <rPr>
        <b/>
        <sz val="11"/>
        <rFont val="Arial"/>
        <family val="2"/>
      </rPr>
      <t>CONTROL 4: Little River
Singing Sands Beach Access</t>
    </r>
    <r>
      <rPr>
        <b/>
        <sz val="10"/>
        <rFont val="Arial"/>
        <family val="2"/>
      </rPr>
      <t xml:space="preserve">
</t>
    </r>
    <r>
      <rPr>
        <b/>
        <sz val="8"/>
        <rFont val="Arial"/>
        <family val="2"/>
      </rPr>
      <t>(information)</t>
    </r>
  </si>
  <si>
    <r>
      <rPr>
        <b/>
        <sz val="11"/>
        <rFont val="Arial"/>
        <family val="2"/>
      </rPr>
      <t>CONTROL 5: Campbelll River
Your choice, Discovery Harbour Centre</t>
    </r>
    <r>
      <rPr>
        <b/>
        <sz val="10"/>
        <rFont val="Arial"/>
        <family val="2"/>
      </rPr>
      <t xml:space="preserve">
</t>
    </r>
    <r>
      <rPr>
        <b/>
        <sz val="8"/>
        <rFont val="Arial"/>
        <family val="2"/>
      </rPr>
      <t>(business)</t>
    </r>
  </si>
  <si>
    <r>
      <rPr>
        <b/>
        <sz val="11"/>
        <rFont val="Arial"/>
        <family val="2"/>
      </rPr>
      <t>CONTROL 6: Cumberland
Gas N Go</t>
    </r>
    <r>
      <rPr>
        <b/>
        <sz val="10"/>
        <rFont val="Arial"/>
        <family val="2"/>
      </rPr>
      <t xml:space="preserve">
</t>
    </r>
    <r>
      <rPr>
        <b/>
        <sz val="8"/>
        <rFont val="Arial"/>
        <family val="2"/>
      </rPr>
      <t>(business)</t>
    </r>
  </si>
  <si>
    <r>
      <rPr>
        <b/>
        <sz val="11"/>
        <rFont val="Arial"/>
        <family val="2"/>
      </rPr>
      <t>CONTROL 7: Horne Lake
Kwalikum Crossing Petrocan</t>
    </r>
    <r>
      <rPr>
        <b/>
        <sz val="10"/>
        <rFont val="Arial"/>
        <family val="2"/>
      </rPr>
      <t xml:space="preserve">
</t>
    </r>
    <r>
      <rPr>
        <b/>
        <sz val="8"/>
        <rFont val="Arial"/>
        <family val="2"/>
      </rPr>
      <t>(business)</t>
    </r>
  </si>
  <si>
    <r>
      <rPr>
        <b/>
        <sz val="11"/>
        <rFont val="Arial"/>
        <family val="2"/>
      </rPr>
      <t>FINISH : Parksville
Chevron Gas</t>
    </r>
    <r>
      <rPr>
        <b/>
        <sz val="10"/>
        <rFont val="Arial"/>
        <family val="2"/>
      </rPr>
      <t xml:space="preserve">
</t>
    </r>
    <r>
      <rPr>
        <b/>
        <sz val="8"/>
        <rFont val="Arial"/>
        <family val="2"/>
      </rPr>
      <t>(business)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</si>
</sst>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rgb="FF0070C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43">
    <xf numFmtId="0" fontId="0" fillId="0" borderId="0" xfId="0"/>
    <xf numFmtId="0" fontId="4" fillId="0" borderId="0" xfId="2"/>
    <xf numFmtId="164" fontId="1" fillId="0" borderId="5" xfId="1" applyNumberFormat="1" applyFont="1" applyBorder="1" applyAlignment="1">
      <alignment wrapText="1"/>
    </xf>
    <xf numFmtId="164" fontId="1" fillId="0" borderId="1" xfId="1" applyNumberFormat="1" applyFont="1" applyBorder="1"/>
    <xf numFmtId="0" fontId="1" fillId="0" borderId="1" xfId="1" applyFont="1" applyBorder="1"/>
    <xf numFmtId="164" fontId="1" fillId="3" borderId="5" xfId="1" applyNumberFormat="1" applyFont="1" applyFill="1" applyBorder="1" applyAlignment="1">
      <alignment wrapText="1"/>
    </xf>
    <xf numFmtId="164" fontId="1" fillId="3" borderId="1" xfId="1" applyNumberFormat="1" applyFont="1" applyFill="1" applyBorder="1"/>
    <xf numFmtId="164" fontId="1" fillId="3" borderId="6" xfId="1" applyNumberFormat="1" applyFont="1" applyFill="1" applyBorder="1" applyAlignment="1">
      <alignment wrapText="1"/>
    </xf>
    <xf numFmtId="0" fontId="1" fillId="0" borderId="1" xfId="3" applyBorder="1"/>
    <xf numFmtId="164" fontId="1" fillId="0" borderId="5" xfId="3" applyNumberFormat="1" applyBorder="1"/>
    <xf numFmtId="0" fontId="2" fillId="0" borderId="1" xfId="1" applyBorder="1"/>
    <xf numFmtId="164" fontId="1" fillId="0" borderId="5" xfId="1" applyNumberFormat="1" applyFont="1" applyBorder="1"/>
    <xf numFmtId="164" fontId="1" fillId="0" borderId="6" xfId="1" applyNumberFormat="1" applyFont="1" applyBorder="1"/>
    <xf numFmtId="164" fontId="1" fillId="0" borderId="2" xfId="3" applyNumberFormat="1" applyBorder="1"/>
    <xf numFmtId="0" fontId="0" fillId="0" borderId="1" xfId="3" applyFont="1" applyBorder="1"/>
    <xf numFmtId="0" fontId="0" fillId="0" borderId="1" xfId="1" applyFont="1" applyBorder="1"/>
    <xf numFmtId="164" fontId="0" fillId="0" borderId="1" xfId="1" applyNumberFormat="1" applyFont="1" applyBorder="1"/>
    <xf numFmtId="0" fontId="0" fillId="3" borderId="1" xfId="1" applyFont="1" applyFill="1" applyBorder="1"/>
    <xf numFmtId="0" fontId="0" fillId="0" borderId="3" xfId="3" applyFont="1" applyBorder="1"/>
    <xf numFmtId="0" fontId="0" fillId="0" borderId="1" xfId="1" applyFont="1" applyBorder="1" applyAlignment="1">
      <alignment wrapText="1"/>
    </xf>
    <xf numFmtId="0" fontId="7" fillId="0" borderId="0" xfId="2" applyFont="1"/>
    <xf numFmtId="0" fontId="3" fillId="2" borderId="3" xfId="1" applyFont="1" applyFill="1" applyBorder="1" applyAlignment="1">
      <alignment vertical="center"/>
    </xf>
    <xf numFmtId="164" fontId="3" fillId="2" borderId="13" xfId="1" applyNumberFormat="1" applyFont="1" applyFill="1" applyBorder="1" applyAlignment="1">
      <alignment horizontal="center" wrapText="1"/>
    </xf>
    <xf numFmtId="0" fontId="3" fillId="2" borderId="14" xfId="1" applyFont="1" applyFill="1" applyBorder="1" applyAlignment="1">
      <alignment horizontal="center" textRotation="90" wrapText="1"/>
    </xf>
    <xf numFmtId="0" fontId="3" fillId="2" borderId="14" xfId="1" applyFont="1" applyFill="1" applyBorder="1" applyAlignment="1">
      <alignment horizontal="center" wrapText="1"/>
    </xf>
    <xf numFmtId="164" fontId="6" fillId="2" borderId="15" xfId="1" applyNumberFormat="1" applyFont="1" applyFill="1" applyBorder="1" applyAlignment="1">
      <alignment horizontal="center" textRotation="90" wrapText="1"/>
    </xf>
    <xf numFmtId="0" fontId="3" fillId="2" borderId="3" xfId="1" applyFont="1" applyFill="1" applyBorder="1"/>
    <xf numFmtId="0" fontId="3" fillId="2" borderId="1" xfId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/>
    <xf numFmtId="164" fontId="1" fillId="0" borderId="2" xfId="1" applyNumberFormat="1" applyFont="1" applyBorder="1" applyAlignment="1">
      <alignment wrapText="1"/>
    </xf>
    <xf numFmtId="164" fontId="0" fillId="0" borderId="3" xfId="1" applyNumberFormat="1" applyFont="1" applyBorder="1"/>
    <xf numFmtId="164" fontId="1" fillId="0" borderId="6" xfId="1" applyNumberFormat="1" applyFont="1" applyBorder="1" applyAlignment="1">
      <alignment wrapText="1"/>
    </xf>
    <xf numFmtId="164" fontId="9" fillId="2" borderId="2" xfId="1" applyNumberFormat="1" applyFont="1" applyFill="1" applyBorder="1" applyAlignment="1">
      <alignment vertical="center"/>
    </xf>
    <xf numFmtId="0" fontId="1" fillId="0" borderId="3" xfId="3" applyBorder="1"/>
    <xf numFmtId="164" fontId="1" fillId="0" borderId="16" xfId="3" applyNumberFormat="1" applyBorder="1" applyAlignment="1">
      <alignment horizontal="center"/>
    </xf>
    <xf numFmtId="164" fontId="1" fillId="0" borderId="17" xfId="3" applyNumberFormat="1" applyBorder="1" applyAlignment="1">
      <alignment horizontal="center"/>
    </xf>
    <xf numFmtId="164" fontId="1" fillId="0" borderId="18" xfId="3" applyNumberFormat="1" applyBorder="1" applyAlignment="1">
      <alignment horizontal="center"/>
    </xf>
    <xf numFmtId="164" fontId="5" fillId="0" borderId="7" xfId="3" applyNumberFormat="1" applyFont="1" applyBorder="1" applyAlignment="1">
      <alignment horizontal="center"/>
    </xf>
    <xf numFmtId="164" fontId="5" fillId="0" borderId="8" xfId="3" applyNumberFormat="1" applyFont="1" applyBorder="1" applyAlignment="1">
      <alignment horizontal="center"/>
    </xf>
    <xf numFmtId="164" fontId="5" fillId="0" borderId="9" xfId="3" applyNumberFormat="1" applyFont="1" applyBorder="1" applyAlignment="1">
      <alignment horizontal="center"/>
    </xf>
    <xf numFmtId="164" fontId="1" fillId="0" borderId="10" xfId="3" applyNumberFormat="1" applyBorder="1" applyAlignment="1">
      <alignment horizontal="center"/>
    </xf>
    <xf numFmtId="164" fontId="1" fillId="0" borderId="11" xfId="3" applyNumberFormat="1" applyBorder="1" applyAlignment="1">
      <alignment horizontal="center"/>
    </xf>
    <xf numFmtId="164" fontId="1" fillId="0" borderId="12" xfId="3" applyNumberFormat="1" applyBorder="1" applyAlignment="1">
      <alignment horizontal="center"/>
    </xf>
  </cellXfs>
  <cellStyles count="4">
    <cellStyle name="Normal" xfId="0" builtinId="0"/>
    <cellStyle name="Normal 2" xfId="1" xr:uid="{C6824501-3E06-DE43-B0AB-4DC9388AA503}"/>
    <cellStyle name="Normal 3 2" xfId="3" xr:uid="{FD5F1CA0-2A1E-0F42-8E93-00F43F6AEE6E}"/>
    <cellStyle name="Normal 4" xfId="2" xr:uid="{2F6A30B9-6115-2645-8170-F9C8FE95EE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58603</xdr:colOff>
      <xdr:row>99</xdr:row>
      <xdr:rowOff>42333</xdr:rowOff>
    </xdr:from>
    <xdr:to>
      <xdr:col>1</xdr:col>
      <xdr:colOff>202535</xdr:colOff>
      <xdr:row>99</xdr:row>
      <xdr:rowOff>160865</xdr:rowOff>
    </xdr:to>
    <xdr:sp macro="" textlink="">
      <xdr:nvSpPr>
        <xdr:cNvPr id="11" name="Diamond 10">
          <a:extLst>
            <a:ext uri="{FF2B5EF4-FFF2-40B4-BE49-F238E27FC236}">
              <a16:creationId xmlns:a16="http://schemas.microsoft.com/office/drawing/2014/main" id="{941300E1-D8C6-D243-B355-AF224A5BA16A}"/>
            </a:ext>
          </a:extLst>
        </xdr:cNvPr>
        <xdr:cNvSpPr/>
      </xdr:nvSpPr>
      <xdr:spPr bwMode="auto">
        <a:xfrm flipH="1">
          <a:off x="566603" y="2963333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66904</xdr:colOff>
      <xdr:row>101</xdr:row>
      <xdr:rowOff>34033</xdr:rowOff>
    </xdr:from>
    <xdr:to>
      <xdr:col>1</xdr:col>
      <xdr:colOff>210836</xdr:colOff>
      <xdr:row>101</xdr:row>
      <xdr:rowOff>152565</xdr:rowOff>
    </xdr:to>
    <xdr:sp macro="" textlink="">
      <xdr:nvSpPr>
        <xdr:cNvPr id="12" name="Diamond 11">
          <a:extLst>
            <a:ext uri="{FF2B5EF4-FFF2-40B4-BE49-F238E27FC236}">
              <a16:creationId xmlns:a16="http://schemas.microsoft.com/office/drawing/2014/main" id="{79479FE2-4DB3-0544-A87A-C8D607EA6662}"/>
            </a:ext>
          </a:extLst>
        </xdr:cNvPr>
        <xdr:cNvSpPr/>
      </xdr:nvSpPr>
      <xdr:spPr bwMode="auto">
        <a:xfrm flipH="1">
          <a:off x="574904" y="3361433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58104</xdr:colOff>
      <xdr:row>103</xdr:row>
      <xdr:rowOff>41504</xdr:rowOff>
    </xdr:from>
    <xdr:to>
      <xdr:col>1</xdr:col>
      <xdr:colOff>202036</xdr:colOff>
      <xdr:row>103</xdr:row>
      <xdr:rowOff>160036</xdr:rowOff>
    </xdr:to>
    <xdr:sp macro="" textlink="">
      <xdr:nvSpPr>
        <xdr:cNvPr id="14" name="Diamond 13">
          <a:extLst>
            <a:ext uri="{FF2B5EF4-FFF2-40B4-BE49-F238E27FC236}">
              <a16:creationId xmlns:a16="http://schemas.microsoft.com/office/drawing/2014/main" id="{2A78FFAE-C811-2D4C-8687-C3ABE23ACCAF}"/>
            </a:ext>
          </a:extLst>
        </xdr:cNvPr>
        <xdr:cNvSpPr/>
      </xdr:nvSpPr>
      <xdr:spPr bwMode="auto">
        <a:xfrm flipH="1">
          <a:off x="566104" y="3978504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50302</xdr:colOff>
      <xdr:row>116</xdr:row>
      <xdr:rowOff>50634</xdr:rowOff>
    </xdr:from>
    <xdr:to>
      <xdr:col>1</xdr:col>
      <xdr:colOff>194234</xdr:colOff>
      <xdr:row>116</xdr:row>
      <xdr:rowOff>169166</xdr:rowOff>
    </xdr:to>
    <xdr:sp macro="" textlink="">
      <xdr:nvSpPr>
        <xdr:cNvPr id="17" name="Diamond 16">
          <a:extLst>
            <a:ext uri="{FF2B5EF4-FFF2-40B4-BE49-F238E27FC236}">
              <a16:creationId xmlns:a16="http://schemas.microsoft.com/office/drawing/2014/main" id="{30917455-CFDE-EF49-916A-EE990857B298}"/>
            </a:ext>
          </a:extLst>
        </xdr:cNvPr>
        <xdr:cNvSpPr/>
      </xdr:nvSpPr>
      <xdr:spPr bwMode="auto">
        <a:xfrm flipH="1">
          <a:off x="558302" y="6426034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66904</xdr:colOff>
      <xdr:row>95</xdr:row>
      <xdr:rowOff>34033</xdr:rowOff>
    </xdr:from>
    <xdr:to>
      <xdr:col>1</xdr:col>
      <xdr:colOff>210836</xdr:colOff>
      <xdr:row>95</xdr:row>
      <xdr:rowOff>152565</xdr:rowOff>
    </xdr:to>
    <xdr:sp macro="" textlink="">
      <xdr:nvSpPr>
        <xdr:cNvPr id="21" name="Diamond 20">
          <a:extLst>
            <a:ext uri="{FF2B5EF4-FFF2-40B4-BE49-F238E27FC236}">
              <a16:creationId xmlns:a16="http://schemas.microsoft.com/office/drawing/2014/main" id="{4C76A118-1726-8F4E-ADD3-9FE88089442C}"/>
            </a:ext>
          </a:extLst>
        </xdr:cNvPr>
        <xdr:cNvSpPr/>
      </xdr:nvSpPr>
      <xdr:spPr bwMode="auto">
        <a:xfrm flipH="1">
          <a:off x="574904" y="22679721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71438</xdr:colOff>
      <xdr:row>92</xdr:row>
      <xdr:rowOff>47625</xdr:rowOff>
    </xdr:from>
    <xdr:to>
      <xdr:col>1</xdr:col>
      <xdr:colOff>215370</xdr:colOff>
      <xdr:row>92</xdr:row>
      <xdr:rowOff>166157</xdr:rowOff>
    </xdr:to>
    <xdr:sp macro="" textlink="">
      <xdr:nvSpPr>
        <xdr:cNvPr id="2" name="Diamond 1">
          <a:extLst>
            <a:ext uri="{FF2B5EF4-FFF2-40B4-BE49-F238E27FC236}">
              <a16:creationId xmlns:a16="http://schemas.microsoft.com/office/drawing/2014/main" id="{3020BB05-7BB2-2F4E-B99F-FE40811BF7A2}"/>
            </a:ext>
          </a:extLst>
        </xdr:cNvPr>
        <xdr:cNvSpPr/>
      </xdr:nvSpPr>
      <xdr:spPr bwMode="auto">
        <a:xfrm flipH="1">
          <a:off x="579438" y="21343938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58603</xdr:colOff>
      <xdr:row>99</xdr:row>
      <xdr:rowOff>42333</xdr:rowOff>
    </xdr:from>
    <xdr:to>
      <xdr:col>1</xdr:col>
      <xdr:colOff>202535</xdr:colOff>
      <xdr:row>99</xdr:row>
      <xdr:rowOff>160865</xdr:rowOff>
    </xdr:to>
    <xdr:sp macro="" textlink="">
      <xdr:nvSpPr>
        <xdr:cNvPr id="2" name="Diamond 1">
          <a:extLst>
            <a:ext uri="{FF2B5EF4-FFF2-40B4-BE49-F238E27FC236}">
              <a16:creationId xmlns:a16="http://schemas.microsoft.com/office/drawing/2014/main" id="{1CE83DD5-10E8-4A48-8504-DDAE6B8AF40A}"/>
            </a:ext>
          </a:extLst>
        </xdr:cNvPr>
        <xdr:cNvSpPr/>
      </xdr:nvSpPr>
      <xdr:spPr bwMode="auto">
        <a:xfrm flipH="1">
          <a:off x="566603" y="22508633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66904</xdr:colOff>
      <xdr:row>101</xdr:row>
      <xdr:rowOff>34033</xdr:rowOff>
    </xdr:from>
    <xdr:to>
      <xdr:col>1</xdr:col>
      <xdr:colOff>210836</xdr:colOff>
      <xdr:row>101</xdr:row>
      <xdr:rowOff>152565</xdr:rowOff>
    </xdr:to>
    <xdr:sp macro="" textlink="">
      <xdr:nvSpPr>
        <xdr:cNvPr id="3" name="Diamond 2">
          <a:extLst>
            <a:ext uri="{FF2B5EF4-FFF2-40B4-BE49-F238E27FC236}">
              <a16:creationId xmlns:a16="http://schemas.microsoft.com/office/drawing/2014/main" id="{CCDEFA1D-790F-E241-8CC4-167F82A4B88D}"/>
            </a:ext>
          </a:extLst>
        </xdr:cNvPr>
        <xdr:cNvSpPr/>
      </xdr:nvSpPr>
      <xdr:spPr bwMode="auto">
        <a:xfrm flipH="1">
          <a:off x="574904" y="22906733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58104</xdr:colOff>
      <xdr:row>103</xdr:row>
      <xdr:rowOff>41504</xdr:rowOff>
    </xdr:from>
    <xdr:to>
      <xdr:col>1</xdr:col>
      <xdr:colOff>202036</xdr:colOff>
      <xdr:row>103</xdr:row>
      <xdr:rowOff>160036</xdr:rowOff>
    </xdr:to>
    <xdr:sp macro="" textlink="">
      <xdr:nvSpPr>
        <xdr:cNvPr id="4" name="Diamond 3">
          <a:extLst>
            <a:ext uri="{FF2B5EF4-FFF2-40B4-BE49-F238E27FC236}">
              <a16:creationId xmlns:a16="http://schemas.microsoft.com/office/drawing/2014/main" id="{1C3B4142-17AF-FF40-8B8B-F57262EDA03A}"/>
            </a:ext>
          </a:extLst>
        </xdr:cNvPr>
        <xdr:cNvSpPr/>
      </xdr:nvSpPr>
      <xdr:spPr bwMode="auto">
        <a:xfrm flipH="1">
          <a:off x="566104" y="23320604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50302</xdr:colOff>
      <xdr:row>116</xdr:row>
      <xdr:rowOff>50634</xdr:rowOff>
    </xdr:from>
    <xdr:to>
      <xdr:col>1</xdr:col>
      <xdr:colOff>194234</xdr:colOff>
      <xdr:row>116</xdr:row>
      <xdr:rowOff>169166</xdr:rowOff>
    </xdr:to>
    <xdr:sp macro="" textlink="">
      <xdr:nvSpPr>
        <xdr:cNvPr id="5" name="Diamond 4">
          <a:extLst>
            <a:ext uri="{FF2B5EF4-FFF2-40B4-BE49-F238E27FC236}">
              <a16:creationId xmlns:a16="http://schemas.microsoft.com/office/drawing/2014/main" id="{AC423580-8489-6A41-9A1D-E6F23C7CBB3D}"/>
            </a:ext>
          </a:extLst>
        </xdr:cNvPr>
        <xdr:cNvSpPr/>
      </xdr:nvSpPr>
      <xdr:spPr bwMode="auto">
        <a:xfrm flipH="1">
          <a:off x="558302" y="26301534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66904</xdr:colOff>
      <xdr:row>95</xdr:row>
      <xdr:rowOff>34033</xdr:rowOff>
    </xdr:from>
    <xdr:to>
      <xdr:col>1</xdr:col>
      <xdr:colOff>210836</xdr:colOff>
      <xdr:row>95</xdr:row>
      <xdr:rowOff>152565</xdr:rowOff>
    </xdr:to>
    <xdr:sp macro="" textlink="">
      <xdr:nvSpPr>
        <xdr:cNvPr id="6" name="Diamond 5">
          <a:extLst>
            <a:ext uri="{FF2B5EF4-FFF2-40B4-BE49-F238E27FC236}">
              <a16:creationId xmlns:a16="http://schemas.microsoft.com/office/drawing/2014/main" id="{5FA47054-2F32-5346-B8C3-6C4CE0B2BE06}"/>
            </a:ext>
          </a:extLst>
        </xdr:cNvPr>
        <xdr:cNvSpPr/>
      </xdr:nvSpPr>
      <xdr:spPr bwMode="auto">
        <a:xfrm flipH="1">
          <a:off x="574904" y="21687533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71438</xdr:colOff>
      <xdr:row>92</xdr:row>
      <xdr:rowOff>47625</xdr:rowOff>
    </xdr:from>
    <xdr:to>
      <xdr:col>1</xdr:col>
      <xdr:colOff>215370</xdr:colOff>
      <xdr:row>92</xdr:row>
      <xdr:rowOff>166157</xdr:rowOff>
    </xdr:to>
    <xdr:sp macro="" textlink="">
      <xdr:nvSpPr>
        <xdr:cNvPr id="7" name="Diamond 6">
          <a:extLst>
            <a:ext uri="{FF2B5EF4-FFF2-40B4-BE49-F238E27FC236}">
              <a16:creationId xmlns:a16="http://schemas.microsoft.com/office/drawing/2014/main" id="{33F8720F-A876-9B46-A684-158842766364}"/>
            </a:ext>
          </a:extLst>
        </xdr:cNvPr>
        <xdr:cNvSpPr/>
      </xdr:nvSpPr>
      <xdr:spPr bwMode="auto">
        <a:xfrm flipH="1">
          <a:off x="579438" y="21091525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58603</xdr:colOff>
      <xdr:row>12</xdr:row>
      <xdr:rowOff>42333</xdr:rowOff>
    </xdr:from>
    <xdr:to>
      <xdr:col>1</xdr:col>
      <xdr:colOff>202535</xdr:colOff>
      <xdr:row>12</xdr:row>
      <xdr:rowOff>160865</xdr:rowOff>
    </xdr:to>
    <xdr:sp macro="" textlink="">
      <xdr:nvSpPr>
        <xdr:cNvPr id="8" name="Diamond 7">
          <a:extLst>
            <a:ext uri="{FF2B5EF4-FFF2-40B4-BE49-F238E27FC236}">
              <a16:creationId xmlns:a16="http://schemas.microsoft.com/office/drawing/2014/main" id="{610CD135-B0A1-4041-A68F-20B7D8C106F0}"/>
            </a:ext>
          </a:extLst>
        </xdr:cNvPr>
        <xdr:cNvSpPr/>
      </xdr:nvSpPr>
      <xdr:spPr bwMode="auto">
        <a:xfrm flipH="1">
          <a:off x="566603" y="22783271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66904</xdr:colOff>
      <xdr:row>14</xdr:row>
      <xdr:rowOff>34033</xdr:rowOff>
    </xdr:from>
    <xdr:to>
      <xdr:col>1</xdr:col>
      <xdr:colOff>210836</xdr:colOff>
      <xdr:row>14</xdr:row>
      <xdr:rowOff>152565</xdr:rowOff>
    </xdr:to>
    <xdr:sp macro="" textlink="">
      <xdr:nvSpPr>
        <xdr:cNvPr id="9" name="Diamond 8">
          <a:extLst>
            <a:ext uri="{FF2B5EF4-FFF2-40B4-BE49-F238E27FC236}">
              <a16:creationId xmlns:a16="http://schemas.microsoft.com/office/drawing/2014/main" id="{76A71BBF-3C10-A94D-91F6-1A06D1634908}"/>
            </a:ext>
          </a:extLst>
        </xdr:cNvPr>
        <xdr:cNvSpPr/>
      </xdr:nvSpPr>
      <xdr:spPr bwMode="auto">
        <a:xfrm flipH="1">
          <a:off x="574904" y="23187721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58104</xdr:colOff>
      <xdr:row>16</xdr:row>
      <xdr:rowOff>41504</xdr:rowOff>
    </xdr:from>
    <xdr:to>
      <xdr:col>1</xdr:col>
      <xdr:colOff>202036</xdr:colOff>
      <xdr:row>16</xdr:row>
      <xdr:rowOff>160036</xdr:rowOff>
    </xdr:to>
    <xdr:sp macro="" textlink="">
      <xdr:nvSpPr>
        <xdr:cNvPr id="10" name="Diamond 9">
          <a:extLst>
            <a:ext uri="{FF2B5EF4-FFF2-40B4-BE49-F238E27FC236}">
              <a16:creationId xmlns:a16="http://schemas.microsoft.com/office/drawing/2014/main" id="{5D790569-B6D4-894E-B3B3-CF19CE021D83}"/>
            </a:ext>
          </a:extLst>
        </xdr:cNvPr>
        <xdr:cNvSpPr/>
      </xdr:nvSpPr>
      <xdr:spPr bwMode="auto">
        <a:xfrm flipH="1">
          <a:off x="566104" y="23607942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50302</xdr:colOff>
      <xdr:row>29</xdr:row>
      <xdr:rowOff>50634</xdr:rowOff>
    </xdr:from>
    <xdr:to>
      <xdr:col>1</xdr:col>
      <xdr:colOff>194234</xdr:colOff>
      <xdr:row>29</xdr:row>
      <xdr:rowOff>169166</xdr:rowOff>
    </xdr:to>
    <xdr:sp macro="" textlink="">
      <xdr:nvSpPr>
        <xdr:cNvPr id="11" name="Diamond 10">
          <a:extLst>
            <a:ext uri="{FF2B5EF4-FFF2-40B4-BE49-F238E27FC236}">
              <a16:creationId xmlns:a16="http://schemas.microsoft.com/office/drawing/2014/main" id="{6C8A83C2-3B0A-BF43-BB52-7B72EC38E6AE}"/>
            </a:ext>
          </a:extLst>
        </xdr:cNvPr>
        <xdr:cNvSpPr/>
      </xdr:nvSpPr>
      <xdr:spPr bwMode="auto">
        <a:xfrm flipH="1">
          <a:off x="558302" y="26625384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66904</xdr:colOff>
      <xdr:row>8</xdr:row>
      <xdr:rowOff>34033</xdr:rowOff>
    </xdr:from>
    <xdr:to>
      <xdr:col>1</xdr:col>
      <xdr:colOff>210836</xdr:colOff>
      <xdr:row>8</xdr:row>
      <xdr:rowOff>152565</xdr:rowOff>
    </xdr:to>
    <xdr:sp macro="" textlink="">
      <xdr:nvSpPr>
        <xdr:cNvPr id="12" name="Diamond 11">
          <a:extLst>
            <a:ext uri="{FF2B5EF4-FFF2-40B4-BE49-F238E27FC236}">
              <a16:creationId xmlns:a16="http://schemas.microsoft.com/office/drawing/2014/main" id="{1AA9DC60-6799-6244-8770-E8B10A75275B}"/>
            </a:ext>
          </a:extLst>
        </xdr:cNvPr>
        <xdr:cNvSpPr/>
      </xdr:nvSpPr>
      <xdr:spPr bwMode="auto">
        <a:xfrm flipH="1">
          <a:off x="574904" y="21949471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71438</xdr:colOff>
      <xdr:row>5</xdr:row>
      <xdr:rowOff>47625</xdr:rowOff>
    </xdr:from>
    <xdr:to>
      <xdr:col>1</xdr:col>
      <xdr:colOff>215370</xdr:colOff>
      <xdr:row>5</xdr:row>
      <xdr:rowOff>166157</xdr:rowOff>
    </xdr:to>
    <xdr:sp macro="" textlink="">
      <xdr:nvSpPr>
        <xdr:cNvPr id="13" name="Diamond 12">
          <a:extLst>
            <a:ext uri="{FF2B5EF4-FFF2-40B4-BE49-F238E27FC236}">
              <a16:creationId xmlns:a16="http://schemas.microsoft.com/office/drawing/2014/main" id="{46105F8F-AC6F-EE43-9920-2A7109B64906}"/>
            </a:ext>
          </a:extLst>
        </xdr:cNvPr>
        <xdr:cNvSpPr/>
      </xdr:nvSpPr>
      <xdr:spPr bwMode="auto">
        <a:xfrm flipH="1">
          <a:off x="579438" y="21343938"/>
          <a:ext cx="143932" cy="118532"/>
        </a:xfrm>
        <a:prstGeom prst="diamond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stephenhinde/Documents/_Cycling/BCR/2021%20Randonneurs/5097%20A%20Ferry%20Sails%20Throug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Entry"/>
      <sheetName val="Control Card"/>
      <sheetName val=" Route"/>
    </sheetNames>
    <sheetDataSet>
      <sheetData sheetId="0">
        <row r="1">
          <cell r="B1">
            <v>600</v>
          </cell>
          <cell r="C1">
            <v>600</v>
          </cell>
        </row>
        <row r="2">
          <cell r="B2">
            <v>40</v>
          </cell>
        </row>
        <row r="3">
          <cell r="B3" t="str">
            <v>A Ferry Sails Through reprise</v>
          </cell>
        </row>
        <row r="4">
          <cell r="B4">
            <v>4703</v>
          </cell>
        </row>
        <row r="7">
          <cell r="B7">
            <v>44084</v>
          </cell>
        </row>
        <row r="8">
          <cell r="B8">
            <v>0.15625</v>
          </cell>
        </row>
        <row r="10">
          <cell r="D10">
            <v>0</v>
          </cell>
          <cell r="E10" t="str">
            <v>BRENTWOOD BAY</v>
          </cell>
          <cell r="F10" t="str">
            <v>Information Control</v>
          </cell>
          <cell r="G10" t="str">
            <v>Ferry Terminal</v>
          </cell>
          <cell r="H10" t="str">
            <v>Verdier Ave</v>
          </cell>
          <cell r="I10">
            <v>44084.15625</v>
          </cell>
          <cell r="J10">
            <v>44084.197916666664</v>
          </cell>
          <cell r="K10">
            <v>44084.15625</v>
          </cell>
          <cell r="L10">
            <v>44084.197916666664</v>
          </cell>
        </row>
        <row r="11">
          <cell r="D11">
            <v>64.5</v>
          </cell>
          <cell r="E11" t="str">
            <v>COBBLE HILL</v>
          </cell>
          <cell r="F11" t="str">
            <v>Information Control</v>
          </cell>
          <cell r="G11" t="str">
            <v>Koksilah Forest Service Rd</v>
          </cell>
          <cell r="H11" t="str">
            <v>Doran Rd</v>
          </cell>
          <cell r="I11">
            <v>1.8970588235294117</v>
          </cell>
          <cell r="J11">
            <v>4.3</v>
          </cell>
          <cell r="K11">
            <v>44084.23541666667</v>
          </cell>
          <cell r="L11">
            <v>44084.335416666669</v>
          </cell>
        </row>
        <row r="12">
          <cell r="D12">
            <v>133</v>
          </cell>
          <cell r="E12" t="str">
            <v>CEDAR</v>
          </cell>
          <cell r="F12" t="str">
            <v>Information Control</v>
          </cell>
          <cell r="G12" t="str">
            <v>Hemer Park Entrance Gate</v>
          </cell>
          <cell r="H12" t="str">
            <v>Service Rd</v>
          </cell>
          <cell r="I12">
            <v>3.9117647058823528</v>
          </cell>
          <cell r="J12">
            <v>8.8666666666666671</v>
          </cell>
          <cell r="K12">
            <v>44084.319444444445</v>
          </cell>
          <cell r="L12">
            <v>44084.525694444441</v>
          </cell>
        </row>
        <row r="13">
          <cell r="D13">
            <v>182.3</v>
          </cell>
          <cell r="E13" t="str">
            <v>NANOOSE</v>
          </cell>
          <cell r="F13" t="str">
            <v>Information Control</v>
          </cell>
          <cell r="G13" t="str">
            <v>Claudet Rd Community Park</v>
          </cell>
          <cell r="H13" t="str">
            <v>Claudet Rd</v>
          </cell>
          <cell r="I13">
            <v>5.3617647058823534</v>
          </cell>
          <cell r="J13">
            <v>12.153333333333334</v>
          </cell>
          <cell r="K13">
            <v>44084.379861111112</v>
          </cell>
          <cell r="L13">
            <v>44084.662499999999</v>
          </cell>
        </row>
        <row r="14">
          <cell r="D14">
            <v>216.9</v>
          </cell>
          <cell r="E14" t="str">
            <v>QUALICUM</v>
          </cell>
          <cell r="F14" t="str">
            <v>Information Control</v>
          </cell>
          <cell r="G14" t="str">
            <v xml:space="preserve">Little Qualicum River RP </v>
          </cell>
          <cell r="H14" t="str">
            <v>Parking lot, Meadowood Rd</v>
          </cell>
          <cell r="I14">
            <v>6.4105249999999998</v>
          </cell>
          <cell r="J14">
            <v>14.46</v>
          </cell>
          <cell r="K14">
            <v>44084.423611111109</v>
          </cell>
          <cell r="L14">
            <v>44084.759027777778</v>
          </cell>
        </row>
        <row r="15">
          <cell r="D15">
            <v>287.2</v>
          </cell>
          <cell r="E15" t="str">
            <v>COMOX</v>
          </cell>
          <cell r="F15" t="str">
            <v>Information Control</v>
          </cell>
          <cell r="G15" t="str">
            <v>Point Holmes Boat Launch</v>
          </cell>
          <cell r="H15" t="str">
            <v>Lazo Rd</v>
          </cell>
          <cell r="I15">
            <v>8.6073999999999984</v>
          </cell>
          <cell r="J15">
            <v>19.146666666666665</v>
          </cell>
          <cell r="K15">
            <v>44084.51458333333</v>
          </cell>
          <cell r="L15">
            <v>44084.95416666667</v>
          </cell>
        </row>
        <row r="16">
          <cell r="D16">
            <v>344.7</v>
          </cell>
          <cell r="E16" t="str">
            <v>CAMPBELL RIVER</v>
          </cell>
          <cell r="F16" t="str">
            <v>Information Control</v>
          </cell>
          <cell r="G16" t="str">
            <v>River City Storage</v>
          </cell>
          <cell r="H16" t="str">
            <v>2175 Campbell River Rd</v>
          </cell>
          <cell r="I16">
            <v>10.404274999999998</v>
          </cell>
          <cell r="J16">
            <v>22.98</v>
          </cell>
          <cell r="K16">
            <v>44084.589583333334</v>
          </cell>
          <cell r="L16">
            <v>44085.113888888889</v>
          </cell>
        </row>
        <row r="17">
          <cell r="D17">
            <v>403.3</v>
          </cell>
          <cell r="E17" t="str">
            <v>CUMBERLAND</v>
          </cell>
          <cell r="F17" t="str">
            <v>Information Control</v>
          </cell>
          <cell r="G17" t="str">
            <v>Just after stop sign</v>
          </cell>
          <cell r="H17" t="str">
            <v>First St @ Dunsmuir Ave</v>
          </cell>
          <cell r="I17">
            <v>12.242400000000002</v>
          </cell>
          <cell r="J17">
            <v>26.886666666666667</v>
          </cell>
          <cell r="K17">
            <v>44084.666666666664</v>
          </cell>
          <cell r="L17">
            <v>44085.276388888888</v>
          </cell>
        </row>
        <row r="18">
          <cell r="D18">
            <v>485.7</v>
          </cell>
          <cell r="E18" t="str">
            <v>NANOOSE</v>
          </cell>
          <cell r="F18" t="str">
            <v>Information Control</v>
          </cell>
          <cell r="G18" t="str">
            <v>Rocking Horse Pub sign</v>
          </cell>
          <cell r="H18" t="str">
            <v>NW Bay Rd @ Sanders Rd</v>
          </cell>
          <cell r="I18">
            <v>14.989066666666666</v>
          </cell>
          <cell r="J18">
            <v>32.380000000000003</v>
          </cell>
          <cell r="K18">
            <v>44084.780555555553</v>
          </cell>
          <cell r="L18">
            <v>44085.505555555559</v>
          </cell>
        </row>
        <row r="19">
          <cell r="D19">
            <v>601.6</v>
          </cell>
          <cell r="E19" t="str">
            <v>MILL BAY</v>
          </cell>
          <cell r="F19" t="str">
            <v>Information Control</v>
          </cell>
          <cell r="G19" t="str">
            <v>Ferry Terminal</v>
          </cell>
          <cell r="H19" t="str">
            <v>Ferry Rd</v>
          </cell>
          <cell r="I19">
            <v>18.856142857142856</v>
          </cell>
          <cell r="J19">
            <v>40</v>
          </cell>
          <cell r="K19">
            <v>44084.941666666666</v>
          </cell>
          <cell r="L19">
            <v>44085.822916666664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D2A67-4571-F142-B0AB-932EF4A71A2B}">
  <dimension ref="A1:E183"/>
  <sheetViews>
    <sheetView tabSelected="1" zoomScale="160" zoomScaleNormal="160" zoomScaleSheetLayoutView="100" zoomScalePageLayoutView="185" workbookViewId="0"/>
  </sheetViews>
  <sheetFormatPr baseColWidth="10" defaultColWidth="9.1640625" defaultRowHeight="16" x14ac:dyDescent="0.2"/>
  <cols>
    <col min="1" max="1" width="6.6640625" style="10" customWidth="1"/>
    <col min="2" max="2" width="4.1640625" style="10" customWidth="1"/>
    <col min="3" max="3" width="36.6640625" style="10" customWidth="1"/>
    <col min="4" max="4" width="6.33203125" style="3" bestFit="1" customWidth="1"/>
    <col min="5" max="5" width="9.1640625" style="1"/>
    <col min="6" max="16384" width="9.1640625" style="10"/>
  </cols>
  <sheetData>
    <row r="1" spans="1:4" ht="44" customHeight="1" thickBot="1" x14ac:dyDescent="0.25">
      <c r="A1" s="22" t="s">
        <v>0</v>
      </c>
      <c r="B1" s="23" t="s">
        <v>1</v>
      </c>
      <c r="C1" s="24" t="s">
        <v>2</v>
      </c>
      <c r="D1" s="25" t="s">
        <v>3</v>
      </c>
    </row>
    <row r="2" spans="1:4" s="1" customFormat="1" ht="42" x14ac:dyDescent="0.15">
      <c r="A2" s="32">
        <v>0</v>
      </c>
      <c r="B2" s="26"/>
      <c r="C2" s="27" t="s">
        <v>127</v>
      </c>
      <c r="D2" s="28"/>
    </row>
    <row r="3" spans="1:4" x14ac:dyDescent="0.2">
      <c r="A3" s="29">
        <v>0</v>
      </c>
      <c r="B3" s="30" t="s">
        <v>6</v>
      </c>
      <c r="C3" s="15" t="s">
        <v>64</v>
      </c>
      <c r="D3" s="31">
        <f t="shared" ref="D3:D10" si="0">A4-A3</f>
        <v>0.2</v>
      </c>
    </row>
    <row r="4" spans="1:4" x14ac:dyDescent="0.2">
      <c r="A4" s="2">
        <v>0.2</v>
      </c>
      <c r="B4" s="16" t="s">
        <v>5</v>
      </c>
      <c r="C4" s="15" t="s">
        <v>65</v>
      </c>
      <c r="D4" s="31">
        <f t="shared" si="0"/>
        <v>3.6999999999999997</v>
      </c>
    </row>
    <row r="5" spans="1:4" x14ac:dyDescent="0.2">
      <c r="A5" s="2">
        <v>3.9</v>
      </c>
      <c r="B5" s="16" t="s">
        <v>4</v>
      </c>
      <c r="C5" s="15" t="s">
        <v>34</v>
      </c>
      <c r="D5" s="31">
        <f t="shared" si="0"/>
        <v>2.4</v>
      </c>
    </row>
    <row r="6" spans="1:4" x14ac:dyDescent="0.2">
      <c r="A6" s="2">
        <v>6.3</v>
      </c>
      <c r="B6" s="3" t="s">
        <v>6</v>
      </c>
      <c r="C6" s="15" t="s">
        <v>35</v>
      </c>
      <c r="D6" s="31">
        <f t="shared" si="0"/>
        <v>3.5000000000000009</v>
      </c>
    </row>
    <row r="7" spans="1:4" x14ac:dyDescent="0.2">
      <c r="A7" s="2">
        <v>9.8000000000000007</v>
      </c>
      <c r="B7" s="16" t="s">
        <v>4</v>
      </c>
      <c r="C7" s="15" t="s">
        <v>36</v>
      </c>
      <c r="D7" s="31">
        <f t="shared" si="0"/>
        <v>1.5999999999999996</v>
      </c>
    </row>
    <row r="8" spans="1:4" x14ac:dyDescent="0.2">
      <c r="A8" s="9">
        <v>11.4</v>
      </c>
      <c r="B8" s="8" t="s">
        <v>4</v>
      </c>
      <c r="C8" s="14" t="s">
        <v>37</v>
      </c>
      <c r="D8" s="31">
        <f t="shared" si="0"/>
        <v>2.4000000000000004</v>
      </c>
    </row>
    <row r="9" spans="1:4" s="1" customFormat="1" x14ac:dyDescent="0.2">
      <c r="A9" s="9">
        <v>13.8</v>
      </c>
      <c r="B9" s="14" t="s">
        <v>6</v>
      </c>
      <c r="C9" s="14" t="s">
        <v>66</v>
      </c>
      <c r="D9" s="31">
        <f t="shared" si="0"/>
        <v>0.19999999999999929</v>
      </c>
    </row>
    <row r="10" spans="1:4" s="1" customFormat="1" x14ac:dyDescent="0.2">
      <c r="A10" s="13">
        <v>14</v>
      </c>
      <c r="B10" s="18" t="s">
        <v>5</v>
      </c>
      <c r="C10" s="14" t="s">
        <v>115</v>
      </c>
      <c r="D10" s="31">
        <f t="shared" si="0"/>
        <v>0.59999999999999964</v>
      </c>
    </row>
    <row r="11" spans="1:4" s="1" customFormat="1" ht="42" x14ac:dyDescent="0.15">
      <c r="A11" s="32">
        <v>14.6</v>
      </c>
      <c r="B11" s="26"/>
      <c r="C11" s="27" t="s">
        <v>116</v>
      </c>
      <c r="D11" s="28"/>
    </row>
    <row r="12" spans="1:4" s="1" customFormat="1" x14ac:dyDescent="0.2">
      <c r="A12" s="13">
        <v>14.6</v>
      </c>
      <c r="B12" s="18" t="s">
        <v>7</v>
      </c>
      <c r="C12" s="14" t="s">
        <v>118</v>
      </c>
      <c r="D12" s="12">
        <f t="shared" ref="D12:D63" si="1">A13-A12</f>
        <v>0.59999999999999964</v>
      </c>
    </row>
    <row r="13" spans="1:4" s="1" customFormat="1" x14ac:dyDescent="0.2">
      <c r="A13" s="9">
        <v>15.2</v>
      </c>
      <c r="B13" s="14" t="s">
        <v>5</v>
      </c>
      <c r="C13" s="14" t="s">
        <v>117</v>
      </c>
      <c r="D13" s="12">
        <f t="shared" si="1"/>
        <v>0.90000000000000213</v>
      </c>
    </row>
    <row r="14" spans="1:4" s="1" customFormat="1" x14ac:dyDescent="0.2">
      <c r="A14" s="9">
        <v>16.100000000000001</v>
      </c>
      <c r="B14" s="14" t="s">
        <v>6</v>
      </c>
      <c r="C14" s="14" t="s">
        <v>68</v>
      </c>
      <c r="D14" s="12">
        <f t="shared" si="1"/>
        <v>1.2999999999999972</v>
      </c>
    </row>
    <row r="15" spans="1:4" s="1" customFormat="1" x14ac:dyDescent="0.2">
      <c r="A15" s="9">
        <v>17.399999999999999</v>
      </c>
      <c r="B15" s="14" t="s">
        <v>5</v>
      </c>
      <c r="C15" s="14" t="s">
        <v>67</v>
      </c>
      <c r="D15" s="12">
        <f t="shared" si="1"/>
        <v>1.3000000000000007</v>
      </c>
    </row>
    <row r="16" spans="1:4" s="1" customFormat="1" x14ac:dyDescent="0.2">
      <c r="A16" s="2">
        <v>18.7</v>
      </c>
      <c r="B16" s="16" t="s">
        <v>4</v>
      </c>
      <c r="C16" s="15" t="s">
        <v>69</v>
      </c>
      <c r="D16" s="12">
        <f t="shared" si="1"/>
        <v>1.1000000000000014</v>
      </c>
    </row>
    <row r="17" spans="1:4" s="1" customFormat="1" x14ac:dyDescent="0.2">
      <c r="A17" s="2">
        <v>19.8</v>
      </c>
      <c r="B17" s="16" t="s">
        <v>6</v>
      </c>
      <c r="C17" s="15" t="s">
        <v>70</v>
      </c>
      <c r="D17" s="12">
        <f t="shared" si="1"/>
        <v>0.5</v>
      </c>
    </row>
    <row r="18" spans="1:4" s="1" customFormat="1" x14ac:dyDescent="0.2">
      <c r="A18" s="2">
        <v>20.3</v>
      </c>
      <c r="B18" s="16" t="s">
        <v>5</v>
      </c>
      <c r="C18" s="15" t="s">
        <v>71</v>
      </c>
      <c r="D18" s="12">
        <f t="shared" si="1"/>
        <v>0.59999999999999787</v>
      </c>
    </row>
    <row r="19" spans="1:4" s="1" customFormat="1" x14ac:dyDescent="0.2">
      <c r="A19" s="2">
        <v>20.9</v>
      </c>
      <c r="B19" s="16" t="s">
        <v>6</v>
      </c>
      <c r="C19" s="15" t="s">
        <v>72</v>
      </c>
      <c r="D19" s="12">
        <f t="shared" si="1"/>
        <v>0.19999999999999929</v>
      </c>
    </row>
    <row r="20" spans="1:4" s="1" customFormat="1" x14ac:dyDescent="0.2">
      <c r="A20" s="2">
        <v>21.099999999999998</v>
      </c>
      <c r="B20" s="16" t="s">
        <v>5</v>
      </c>
      <c r="C20" s="15" t="s">
        <v>71</v>
      </c>
      <c r="D20" s="12">
        <f t="shared" si="1"/>
        <v>3.4000000000000021</v>
      </c>
    </row>
    <row r="21" spans="1:4" s="1" customFormat="1" x14ac:dyDescent="0.2">
      <c r="A21" s="2">
        <v>24.5</v>
      </c>
      <c r="B21" s="16" t="s">
        <v>5</v>
      </c>
      <c r="C21" s="15" t="s">
        <v>42</v>
      </c>
      <c r="D21" s="12">
        <f t="shared" si="1"/>
        <v>0.30000000000000071</v>
      </c>
    </row>
    <row r="22" spans="1:4" s="1" customFormat="1" x14ac:dyDescent="0.2">
      <c r="A22" s="2">
        <v>24.8</v>
      </c>
      <c r="B22" s="16" t="s">
        <v>6</v>
      </c>
      <c r="C22" s="15" t="s">
        <v>73</v>
      </c>
      <c r="D22" s="12">
        <f>A23-A22</f>
        <v>1.1999999999999993</v>
      </c>
    </row>
    <row r="23" spans="1:4" s="1" customFormat="1" x14ac:dyDescent="0.2">
      <c r="A23" s="2">
        <v>26</v>
      </c>
      <c r="B23" s="16" t="s">
        <v>6</v>
      </c>
      <c r="C23" s="15" t="s">
        <v>74</v>
      </c>
      <c r="D23" s="12">
        <f t="shared" si="1"/>
        <v>1.1999999999999993</v>
      </c>
    </row>
    <row r="24" spans="1:4" s="1" customFormat="1" x14ac:dyDescent="0.2">
      <c r="A24" s="2">
        <v>27.2</v>
      </c>
      <c r="B24" s="16" t="s">
        <v>5</v>
      </c>
      <c r="C24" s="15" t="s">
        <v>75</v>
      </c>
      <c r="D24" s="12">
        <f t="shared" si="1"/>
        <v>0.69999999999999929</v>
      </c>
    </row>
    <row r="25" spans="1:4" s="1" customFormat="1" x14ac:dyDescent="0.2">
      <c r="A25" s="2">
        <v>27.9</v>
      </c>
      <c r="B25" s="8" t="s">
        <v>5</v>
      </c>
      <c r="C25" s="14" t="s">
        <v>38</v>
      </c>
      <c r="D25" s="12">
        <f t="shared" si="1"/>
        <v>2.6999999999999993</v>
      </c>
    </row>
    <row r="26" spans="1:4" s="1" customFormat="1" x14ac:dyDescent="0.2">
      <c r="A26" s="2">
        <v>30.599999999999998</v>
      </c>
      <c r="B26" s="8" t="s">
        <v>5</v>
      </c>
      <c r="C26" s="14" t="s">
        <v>39</v>
      </c>
      <c r="D26" s="12">
        <f t="shared" si="1"/>
        <v>6.2000000000000064</v>
      </c>
    </row>
    <row r="27" spans="1:4" s="1" customFormat="1" x14ac:dyDescent="0.2">
      <c r="A27" s="2">
        <v>36.800000000000004</v>
      </c>
      <c r="B27" s="8" t="s">
        <v>5</v>
      </c>
      <c r="C27" s="14" t="s">
        <v>40</v>
      </c>
      <c r="D27" s="12">
        <f t="shared" si="1"/>
        <v>13.100000000000001</v>
      </c>
    </row>
    <row r="28" spans="1:4" s="1" customFormat="1" x14ac:dyDescent="0.2">
      <c r="A28" s="2">
        <v>49.900000000000006</v>
      </c>
      <c r="B28" s="8" t="s">
        <v>5</v>
      </c>
      <c r="C28" s="14" t="s">
        <v>41</v>
      </c>
      <c r="D28" s="12">
        <f t="shared" si="1"/>
        <v>5.2999999999999972</v>
      </c>
    </row>
    <row r="29" spans="1:4" s="1" customFormat="1" x14ac:dyDescent="0.2">
      <c r="A29" s="2">
        <v>55.2</v>
      </c>
      <c r="B29" s="8" t="s">
        <v>6</v>
      </c>
      <c r="C29" s="14" t="s">
        <v>42</v>
      </c>
      <c r="D29" s="12">
        <f t="shared" si="1"/>
        <v>0.20000000000000284</v>
      </c>
    </row>
    <row r="30" spans="1:4" s="1" customFormat="1" x14ac:dyDescent="0.2">
      <c r="A30" s="2">
        <v>55.400000000000006</v>
      </c>
      <c r="B30" s="8" t="s">
        <v>5</v>
      </c>
      <c r="C30" s="14" t="s">
        <v>43</v>
      </c>
      <c r="D30" s="12">
        <f t="shared" si="1"/>
        <v>2.1999999999999957</v>
      </c>
    </row>
    <row r="31" spans="1:4" s="1" customFormat="1" x14ac:dyDescent="0.2">
      <c r="A31" s="2">
        <v>57.6</v>
      </c>
      <c r="B31" s="14" t="s">
        <v>6</v>
      </c>
      <c r="C31" s="14" t="s">
        <v>44</v>
      </c>
      <c r="D31" s="12">
        <f t="shared" si="1"/>
        <v>2.2000000000000028</v>
      </c>
    </row>
    <row r="32" spans="1:4" s="1" customFormat="1" x14ac:dyDescent="0.2">
      <c r="A32" s="2">
        <v>59.800000000000004</v>
      </c>
      <c r="B32" s="8" t="s">
        <v>6</v>
      </c>
      <c r="C32" s="14" t="s">
        <v>45</v>
      </c>
      <c r="D32" s="12">
        <f t="shared" si="1"/>
        <v>0.10000000000000142</v>
      </c>
    </row>
    <row r="33" spans="1:4" s="1" customFormat="1" x14ac:dyDescent="0.2">
      <c r="A33" s="2">
        <v>59.900000000000006</v>
      </c>
      <c r="B33" s="8" t="s">
        <v>5</v>
      </c>
      <c r="C33" s="14" t="s">
        <v>46</v>
      </c>
      <c r="D33" s="12">
        <f t="shared" si="1"/>
        <v>0.19999999999999574</v>
      </c>
    </row>
    <row r="34" spans="1:4" s="1" customFormat="1" x14ac:dyDescent="0.2">
      <c r="A34" s="2">
        <v>60.1</v>
      </c>
      <c r="B34" s="8" t="s">
        <v>4</v>
      </c>
      <c r="C34" s="14" t="s">
        <v>47</v>
      </c>
      <c r="D34" s="12">
        <f t="shared" si="1"/>
        <v>0.5</v>
      </c>
    </row>
    <row r="35" spans="1:4" s="1" customFormat="1" x14ac:dyDescent="0.2">
      <c r="A35" s="2">
        <v>60.6</v>
      </c>
      <c r="B35" s="8" t="s">
        <v>5</v>
      </c>
      <c r="C35" s="14" t="s">
        <v>48</v>
      </c>
      <c r="D35" s="12">
        <f t="shared" si="1"/>
        <v>1.1000000000000014</v>
      </c>
    </row>
    <row r="36" spans="1:4" s="1" customFormat="1" x14ac:dyDescent="0.2">
      <c r="A36" s="2">
        <v>61.7</v>
      </c>
      <c r="B36" s="14" t="s">
        <v>6</v>
      </c>
      <c r="C36" s="14" t="s">
        <v>49</v>
      </c>
      <c r="D36" s="12">
        <f t="shared" si="1"/>
        <v>0.10000000000000142</v>
      </c>
    </row>
    <row r="37" spans="1:4" s="1" customFormat="1" x14ac:dyDescent="0.2">
      <c r="A37" s="2">
        <v>61.800000000000004</v>
      </c>
      <c r="B37" s="8" t="s">
        <v>5</v>
      </c>
      <c r="C37" s="14" t="s">
        <v>31</v>
      </c>
      <c r="D37" s="12">
        <f t="shared" si="1"/>
        <v>14.999999999999993</v>
      </c>
    </row>
    <row r="38" spans="1:4" s="1" customFormat="1" x14ac:dyDescent="0.2">
      <c r="A38" s="9">
        <v>76.8</v>
      </c>
      <c r="B38" s="14" t="s">
        <v>4</v>
      </c>
      <c r="C38" s="14" t="s">
        <v>50</v>
      </c>
      <c r="D38" s="12">
        <f t="shared" si="1"/>
        <v>4.9000000000000057</v>
      </c>
    </row>
    <row r="39" spans="1:4" s="1" customFormat="1" x14ac:dyDescent="0.2">
      <c r="A39" s="13">
        <v>81.7</v>
      </c>
      <c r="B39" s="8" t="s">
        <v>5</v>
      </c>
      <c r="C39" s="14" t="s">
        <v>51</v>
      </c>
      <c r="D39" s="12">
        <f t="shared" si="1"/>
        <v>0.90000000000000568</v>
      </c>
    </row>
    <row r="40" spans="1:4" s="1" customFormat="1" x14ac:dyDescent="0.2">
      <c r="A40" s="13">
        <v>82.600000000000009</v>
      </c>
      <c r="B40" s="8" t="s">
        <v>5</v>
      </c>
      <c r="C40" s="14" t="s">
        <v>52</v>
      </c>
      <c r="D40" s="12">
        <f t="shared" si="1"/>
        <v>9.9999999999994316E-2</v>
      </c>
    </row>
    <row r="41" spans="1:4" s="1" customFormat="1" x14ac:dyDescent="0.2">
      <c r="A41" s="13">
        <v>82.7</v>
      </c>
      <c r="B41" s="14" t="s">
        <v>6</v>
      </c>
      <c r="C41" s="14" t="s">
        <v>53</v>
      </c>
      <c r="D41" s="12">
        <f t="shared" si="1"/>
        <v>9.9999999999994316E-2</v>
      </c>
    </row>
    <row r="42" spans="1:4" s="1" customFormat="1" ht="42" x14ac:dyDescent="0.15">
      <c r="A42" s="32">
        <v>82.8</v>
      </c>
      <c r="B42" s="26"/>
      <c r="C42" s="27" t="s">
        <v>108</v>
      </c>
      <c r="D42" s="28"/>
    </row>
    <row r="43" spans="1:4" s="1" customFormat="1" x14ac:dyDescent="0.2">
      <c r="A43" s="9">
        <v>82.8</v>
      </c>
      <c r="B43" s="8" t="s">
        <v>5</v>
      </c>
      <c r="C43" s="14" t="s">
        <v>54</v>
      </c>
      <c r="D43" s="12">
        <f t="shared" si="1"/>
        <v>0</v>
      </c>
    </row>
    <row r="44" spans="1:4" s="1" customFormat="1" x14ac:dyDescent="0.2">
      <c r="A44" s="9">
        <v>82.8</v>
      </c>
      <c r="B44" s="8" t="s">
        <v>6</v>
      </c>
      <c r="C44" s="14" t="s">
        <v>55</v>
      </c>
      <c r="D44" s="12">
        <f t="shared" si="1"/>
        <v>0.10000000000000853</v>
      </c>
    </row>
    <row r="45" spans="1:4" s="1" customFormat="1" x14ac:dyDescent="0.2">
      <c r="A45" s="9">
        <v>82.9</v>
      </c>
      <c r="B45" s="8" t="s">
        <v>6</v>
      </c>
      <c r="C45" s="14" t="s">
        <v>56</v>
      </c>
      <c r="D45" s="12">
        <f t="shared" si="1"/>
        <v>0.19999999999998863</v>
      </c>
    </row>
    <row r="46" spans="1:4" s="1" customFormat="1" x14ac:dyDescent="0.2">
      <c r="A46" s="9">
        <v>83.1</v>
      </c>
      <c r="B46" s="14" t="s">
        <v>6</v>
      </c>
      <c r="C46" s="14" t="s">
        <v>57</v>
      </c>
      <c r="D46" s="12">
        <f t="shared" si="1"/>
        <v>1</v>
      </c>
    </row>
    <row r="47" spans="1:4" s="1" customFormat="1" x14ac:dyDescent="0.2">
      <c r="A47" s="9">
        <v>84.1</v>
      </c>
      <c r="B47" s="14" t="s">
        <v>6</v>
      </c>
      <c r="C47" s="15" t="s">
        <v>57</v>
      </c>
      <c r="D47" s="12">
        <f t="shared" si="1"/>
        <v>1.9000000000000057</v>
      </c>
    </row>
    <row r="48" spans="1:4" s="1" customFormat="1" x14ac:dyDescent="0.2">
      <c r="A48" s="9">
        <v>86</v>
      </c>
      <c r="B48" s="8" t="s">
        <v>5</v>
      </c>
      <c r="C48" s="15" t="s">
        <v>119</v>
      </c>
      <c r="D48" s="12">
        <f t="shared" si="1"/>
        <v>9.9999999999994316E-2</v>
      </c>
    </row>
    <row r="49" spans="1:4" s="1" customFormat="1" x14ac:dyDescent="0.2">
      <c r="A49" s="9">
        <v>86.1</v>
      </c>
      <c r="B49" s="8" t="s">
        <v>6</v>
      </c>
      <c r="C49" s="15" t="s">
        <v>120</v>
      </c>
      <c r="D49" s="12">
        <f t="shared" si="1"/>
        <v>1.3000000000000114</v>
      </c>
    </row>
    <row r="50" spans="1:4" s="1" customFormat="1" x14ac:dyDescent="0.2">
      <c r="A50" s="9">
        <v>87.4</v>
      </c>
      <c r="B50" s="8" t="s">
        <v>6</v>
      </c>
      <c r="C50" s="15" t="s">
        <v>121</v>
      </c>
      <c r="D50" s="12">
        <f t="shared" si="1"/>
        <v>9.9999999999994316E-2</v>
      </c>
    </row>
    <row r="51" spans="1:4" s="1" customFormat="1" ht="17" x14ac:dyDescent="0.2">
      <c r="A51" s="11">
        <v>87.5</v>
      </c>
      <c r="B51" s="4" t="s">
        <v>4</v>
      </c>
      <c r="C51" s="19" t="s">
        <v>122</v>
      </c>
      <c r="D51" s="12">
        <f t="shared" si="1"/>
        <v>3.7000000000000028</v>
      </c>
    </row>
    <row r="52" spans="1:4" s="1" customFormat="1" x14ac:dyDescent="0.2">
      <c r="A52" s="9">
        <v>91.2</v>
      </c>
      <c r="B52" s="8" t="s">
        <v>4</v>
      </c>
      <c r="C52" s="14" t="s">
        <v>123</v>
      </c>
      <c r="D52" s="12">
        <f t="shared" si="1"/>
        <v>0.59999999999999432</v>
      </c>
    </row>
    <row r="53" spans="1:4" s="1" customFormat="1" x14ac:dyDescent="0.2">
      <c r="A53" s="9">
        <v>91.8</v>
      </c>
      <c r="B53" s="8" t="s">
        <v>5</v>
      </c>
      <c r="C53" s="14" t="s">
        <v>124</v>
      </c>
      <c r="D53" s="12">
        <f t="shared" si="1"/>
        <v>1.5</v>
      </c>
    </row>
    <row r="54" spans="1:4" s="1" customFormat="1" x14ac:dyDescent="0.2">
      <c r="A54" s="9">
        <v>93.3</v>
      </c>
      <c r="B54" s="8" t="s">
        <v>6</v>
      </c>
      <c r="C54" s="14" t="s">
        <v>125</v>
      </c>
      <c r="D54" s="12">
        <f t="shared" si="1"/>
        <v>0.29999999999999716</v>
      </c>
    </row>
    <row r="55" spans="1:4" s="1" customFormat="1" x14ac:dyDescent="0.2">
      <c r="A55" s="9">
        <v>93.6</v>
      </c>
      <c r="B55" s="8" t="s">
        <v>5</v>
      </c>
      <c r="C55" s="14" t="s">
        <v>76</v>
      </c>
      <c r="D55" s="12">
        <f t="shared" si="1"/>
        <v>1.8000000000000114</v>
      </c>
    </row>
    <row r="56" spans="1:4" s="1" customFormat="1" x14ac:dyDescent="0.2">
      <c r="A56" s="9">
        <v>95.4</v>
      </c>
      <c r="B56" s="8" t="s">
        <v>6</v>
      </c>
      <c r="C56" s="14" t="s">
        <v>40</v>
      </c>
      <c r="D56" s="12">
        <f t="shared" si="1"/>
        <v>42.699999999999989</v>
      </c>
    </row>
    <row r="57" spans="1:4" s="1" customFormat="1" x14ac:dyDescent="0.2">
      <c r="A57" s="9">
        <v>138.1</v>
      </c>
      <c r="B57" s="14" t="s">
        <v>5</v>
      </c>
      <c r="C57" s="14" t="s">
        <v>126</v>
      </c>
      <c r="D57" s="12">
        <f t="shared" si="1"/>
        <v>0.70000000000001705</v>
      </c>
    </row>
    <row r="58" spans="1:4" s="1" customFormat="1" x14ac:dyDescent="0.2">
      <c r="A58" s="9">
        <v>138.80000000000001</v>
      </c>
      <c r="B58" s="14" t="s">
        <v>5</v>
      </c>
      <c r="C58" s="14" t="s">
        <v>58</v>
      </c>
      <c r="D58" s="12">
        <f t="shared" si="1"/>
        <v>1.3999999999999773</v>
      </c>
    </row>
    <row r="59" spans="1:4" s="1" customFormat="1" ht="42" x14ac:dyDescent="0.15">
      <c r="A59" s="32">
        <v>140.19999999999999</v>
      </c>
      <c r="B59" s="26"/>
      <c r="C59" s="27" t="s">
        <v>109</v>
      </c>
      <c r="D59" s="28"/>
    </row>
    <row r="60" spans="1:4" s="1" customFormat="1" x14ac:dyDescent="0.2">
      <c r="A60" s="9">
        <v>140.19999999999999</v>
      </c>
      <c r="B60" s="14" t="s">
        <v>7</v>
      </c>
      <c r="C60" s="15" t="s">
        <v>59</v>
      </c>
      <c r="D60" s="12">
        <f t="shared" si="1"/>
        <v>1.2000000000000171</v>
      </c>
    </row>
    <row r="61" spans="1:4" s="1" customFormat="1" x14ac:dyDescent="0.2">
      <c r="A61" s="9">
        <v>141.4</v>
      </c>
      <c r="B61" s="14" t="s">
        <v>5</v>
      </c>
      <c r="C61" s="14" t="s">
        <v>60</v>
      </c>
      <c r="D61" s="12">
        <f t="shared" si="1"/>
        <v>42.400000000000006</v>
      </c>
    </row>
    <row r="62" spans="1:4" s="1" customFormat="1" x14ac:dyDescent="0.2">
      <c r="A62" s="9">
        <v>183.8</v>
      </c>
      <c r="B62" s="8" t="s">
        <v>5</v>
      </c>
      <c r="C62" s="14" t="s">
        <v>77</v>
      </c>
      <c r="D62" s="12">
        <f t="shared" si="1"/>
        <v>0.29999999999998295</v>
      </c>
    </row>
    <row r="63" spans="1:4" s="1" customFormat="1" x14ac:dyDescent="0.2">
      <c r="A63" s="9">
        <v>184.1</v>
      </c>
      <c r="B63" s="8" t="s">
        <v>4</v>
      </c>
      <c r="C63" s="14" t="s">
        <v>78</v>
      </c>
      <c r="D63" s="12">
        <f t="shared" si="1"/>
        <v>9.9999999999994316E-2</v>
      </c>
    </row>
    <row r="64" spans="1:4" s="1" customFormat="1" ht="42" x14ac:dyDescent="0.15">
      <c r="A64" s="32">
        <v>184.2</v>
      </c>
      <c r="B64" s="21"/>
      <c r="C64" s="27" t="s">
        <v>110</v>
      </c>
      <c r="D64" s="28"/>
    </row>
    <row r="65" spans="1:4" s="1" customFormat="1" x14ac:dyDescent="0.2">
      <c r="A65" s="9">
        <v>184.29999999999998</v>
      </c>
      <c r="B65" s="14" t="s">
        <v>7</v>
      </c>
      <c r="C65" s="14" t="s">
        <v>79</v>
      </c>
      <c r="D65" s="12">
        <f t="shared" ref="D65:D88" si="2">A66-A65</f>
        <v>2.3000000000000114</v>
      </c>
    </row>
    <row r="66" spans="1:4" s="1" customFormat="1" x14ac:dyDescent="0.2">
      <c r="A66" s="9">
        <v>186.6</v>
      </c>
      <c r="B66" s="8" t="s">
        <v>5</v>
      </c>
      <c r="C66" s="14" t="s">
        <v>80</v>
      </c>
      <c r="D66" s="12">
        <f t="shared" si="2"/>
        <v>0.19999999999998863</v>
      </c>
    </row>
    <row r="67" spans="1:4" s="1" customFormat="1" x14ac:dyDescent="0.2">
      <c r="A67" s="9">
        <v>186.79999999999998</v>
      </c>
      <c r="B67" s="8" t="s">
        <v>6</v>
      </c>
      <c r="C67" s="14" t="s">
        <v>81</v>
      </c>
      <c r="D67" s="12">
        <f t="shared" si="2"/>
        <v>0.40000000000000568</v>
      </c>
    </row>
    <row r="68" spans="1:4" s="1" customFormat="1" x14ac:dyDescent="0.2">
      <c r="A68" s="9">
        <v>187.2</v>
      </c>
      <c r="B68" s="8" t="s">
        <v>5</v>
      </c>
      <c r="C68" s="14" t="s">
        <v>82</v>
      </c>
      <c r="D68" s="12">
        <f t="shared" si="2"/>
        <v>0.19999999999998863</v>
      </c>
    </row>
    <row r="69" spans="1:4" s="1" customFormat="1" x14ac:dyDescent="0.2">
      <c r="A69" s="9">
        <v>187.39999999999998</v>
      </c>
      <c r="B69" s="14" t="s">
        <v>6</v>
      </c>
      <c r="C69" s="14" t="s">
        <v>83</v>
      </c>
      <c r="D69" s="12">
        <f t="shared" si="2"/>
        <v>1.3000000000000114</v>
      </c>
    </row>
    <row r="70" spans="1:4" s="1" customFormat="1" x14ac:dyDescent="0.2">
      <c r="A70" s="9">
        <v>188.7</v>
      </c>
      <c r="B70" s="8" t="s">
        <v>6</v>
      </c>
      <c r="C70" s="14" t="s">
        <v>84</v>
      </c>
      <c r="D70" s="12">
        <f t="shared" si="2"/>
        <v>0.30000000000001137</v>
      </c>
    </row>
    <row r="71" spans="1:4" s="1" customFormat="1" x14ac:dyDescent="0.2">
      <c r="A71" s="9">
        <v>189</v>
      </c>
      <c r="B71" s="14" t="s">
        <v>5</v>
      </c>
      <c r="C71" s="14" t="s">
        <v>23</v>
      </c>
      <c r="D71" s="12">
        <f t="shared" si="2"/>
        <v>11.699999999999989</v>
      </c>
    </row>
    <row r="72" spans="1:4" s="1" customFormat="1" x14ac:dyDescent="0.2">
      <c r="A72" s="9">
        <v>200.7</v>
      </c>
      <c r="B72" s="14" t="s">
        <v>4</v>
      </c>
      <c r="C72" s="14" t="s">
        <v>85</v>
      </c>
      <c r="D72" s="12">
        <f t="shared" si="2"/>
        <v>3.1999999999999886</v>
      </c>
    </row>
    <row r="73" spans="1:4" s="1" customFormat="1" x14ac:dyDescent="0.2">
      <c r="A73" s="9">
        <v>203.89999999999998</v>
      </c>
      <c r="B73" s="14" t="s">
        <v>5</v>
      </c>
      <c r="C73" s="14" t="s">
        <v>86</v>
      </c>
      <c r="D73" s="12">
        <f t="shared" si="2"/>
        <v>0.20000000000001705</v>
      </c>
    </row>
    <row r="74" spans="1:4" s="1" customFormat="1" x14ac:dyDescent="0.2">
      <c r="A74" s="9">
        <v>204.1</v>
      </c>
      <c r="B74" s="8" t="s">
        <v>6</v>
      </c>
      <c r="C74" s="14" t="s">
        <v>87</v>
      </c>
      <c r="D74" s="12">
        <f t="shared" si="2"/>
        <v>0.40000000000000568</v>
      </c>
    </row>
    <row r="75" spans="1:4" s="1" customFormat="1" x14ac:dyDescent="0.2">
      <c r="A75" s="9">
        <v>204.5</v>
      </c>
      <c r="B75" s="14" t="s">
        <v>6</v>
      </c>
      <c r="C75" s="14" t="s">
        <v>88</v>
      </c>
      <c r="D75" s="12">
        <f t="shared" si="2"/>
        <v>1.8999999999999773</v>
      </c>
    </row>
    <row r="76" spans="1:4" s="1" customFormat="1" x14ac:dyDescent="0.2">
      <c r="A76" s="9">
        <v>206.39999999999998</v>
      </c>
      <c r="B76" s="14" t="s">
        <v>5</v>
      </c>
      <c r="C76" s="14" t="s">
        <v>89</v>
      </c>
      <c r="D76" s="12">
        <f t="shared" si="2"/>
        <v>0.20000000000001705</v>
      </c>
    </row>
    <row r="77" spans="1:4" s="1" customFormat="1" x14ac:dyDescent="0.2">
      <c r="A77" s="9">
        <v>206.6</v>
      </c>
      <c r="B77" s="8" t="s">
        <v>5</v>
      </c>
      <c r="C77" s="14" t="s">
        <v>99</v>
      </c>
      <c r="D77" s="12">
        <f t="shared" si="2"/>
        <v>0.29999999999998295</v>
      </c>
    </row>
    <row r="78" spans="1:4" s="1" customFormat="1" x14ac:dyDescent="0.2">
      <c r="A78" s="9">
        <v>206.89999999999998</v>
      </c>
      <c r="B78" s="8" t="s">
        <v>4</v>
      </c>
      <c r="C78" s="14" t="s">
        <v>90</v>
      </c>
      <c r="D78" s="12">
        <f t="shared" si="2"/>
        <v>0.10000000000002274</v>
      </c>
    </row>
    <row r="79" spans="1:4" s="1" customFormat="1" x14ac:dyDescent="0.2">
      <c r="A79" s="9">
        <v>207</v>
      </c>
      <c r="B79" s="8" t="s">
        <v>4</v>
      </c>
      <c r="C79" s="14" t="s">
        <v>91</v>
      </c>
      <c r="D79" s="12">
        <f t="shared" si="2"/>
        <v>9.9999999999994316E-2</v>
      </c>
    </row>
    <row r="80" spans="1:4" s="1" customFormat="1" x14ac:dyDescent="0.2">
      <c r="A80" s="9">
        <v>207.1</v>
      </c>
      <c r="B80" s="8" t="s">
        <v>6</v>
      </c>
      <c r="C80" s="14" t="s">
        <v>92</v>
      </c>
      <c r="D80" s="12">
        <f t="shared" si="2"/>
        <v>0.59999999999999432</v>
      </c>
    </row>
    <row r="81" spans="1:4" s="1" customFormat="1" x14ac:dyDescent="0.2">
      <c r="A81" s="9">
        <v>207.7</v>
      </c>
      <c r="B81" s="8" t="s">
        <v>5</v>
      </c>
      <c r="C81" s="14" t="s">
        <v>93</v>
      </c>
      <c r="D81" s="12">
        <f t="shared" si="2"/>
        <v>0.5</v>
      </c>
    </row>
    <row r="82" spans="1:4" s="1" customFormat="1" x14ac:dyDescent="0.2">
      <c r="A82" s="9">
        <v>208.2</v>
      </c>
      <c r="B82" s="8" t="s">
        <v>6</v>
      </c>
      <c r="C82" s="14" t="s">
        <v>94</v>
      </c>
      <c r="D82" s="12">
        <f t="shared" si="2"/>
        <v>1</v>
      </c>
    </row>
    <row r="83" spans="1:4" s="1" customFormat="1" x14ac:dyDescent="0.2">
      <c r="A83" s="9">
        <v>209.2</v>
      </c>
      <c r="B83" s="8" t="s">
        <v>5</v>
      </c>
      <c r="C83" s="14" t="s">
        <v>95</v>
      </c>
      <c r="D83" s="12">
        <f t="shared" si="2"/>
        <v>1</v>
      </c>
    </row>
    <row r="84" spans="1:4" s="1" customFormat="1" x14ac:dyDescent="0.2">
      <c r="A84" s="9">
        <v>210.2</v>
      </c>
      <c r="B84" s="8" t="s">
        <v>5</v>
      </c>
      <c r="C84" s="14" t="s">
        <v>96</v>
      </c>
      <c r="D84" s="12">
        <f t="shared" si="2"/>
        <v>0.30000000000001137</v>
      </c>
    </row>
    <row r="85" spans="1:4" s="1" customFormat="1" x14ac:dyDescent="0.2">
      <c r="A85" s="9">
        <v>210.5</v>
      </c>
      <c r="B85" s="8" t="s">
        <v>97</v>
      </c>
      <c r="C85" s="14" t="s">
        <v>98</v>
      </c>
      <c r="D85" s="12">
        <f t="shared" si="2"/>
        <v>0.79999999999998295</v>
      </c>
    </row>
    <row r="86" spans="1:4" s="1" customFormat="1" x14ac:dyDescent="0.2">
      <c r="A86" s="9">
        <v>211.29999999999998</v>
      </c>
      <c r="B86" s="8" t="s">
        <v>5</v>
      </c>
      <c r="C86" s="14" t="s">
        <v>100</v>
      </c>
      <c r="D86" s="12">
        <f t="shared" si="2"/>
        <v>0.5</v>
      </c>
    </row>
    <row r="87" spans="1:4" s="1" customFormat="1" x14ac:dyDescent="0.2">
      <c r="A87" s="9">
        <v>211.79999999999998</v>
      </c>
      <c r="B87" s="14" t="s">
        <v>6</v>
      </c>
      <c r="C87" s="14" t="s">
        <v>102</v>
      </c>
      <c r="D87" s="12">
        <f t="shared" si="2"/>
        <v>1.8000000000000114</v>
      </c>
    </row>
    <row r="88" spans="1:4" s="1" customFormat="1" x14ac:dyDescent="0.2">
      <c r="A88" s="9">
        <v>213.6</v>
      </c>
      <c r="B88" s="8" t="s">
        <v>5</v>
      </c>
      <c r="C88" s="14" t="s">
        <v>101</v>
      </c>
      <c r="D88" s="12">
        <f t="shared" si="2"/>
        <v>0</v>
      </c>
    </row>
    <row r="89" spans="1:4" s="1" customFormat="1" ht="42" x14ac:dyDescent="0.15">
      <c r="A89" s="32">
        <v>213.6</v>
      </c>
      <c r="B89" s="21" t="s">
        <v>5</v>
      </c>
      <c r="C89" s="27" t="s">
        <v>111</v>
      </c>
      <c r="D89" s="28"/>
    </row>
    <row r="90" spans="1:4" s="1" customFormat="1" x14ac:dyDescent="0.2">
      <c r="A90" s="9">
        <v>213.6</v>
      </c>
      <c r="B90" s="8" t="s">
        <v>5</v>
      </c>
      <c r="C90" s="14" t="s">
        <v>103</v>
      </c>
      <c r="D90" s="12">
        <f t="shared" ref="D72:D127" si="3">A91-A90</f>
        <v>9.9999999999994316E-2</v>
      </c>
    </row>
    <row r="91" spans="1:4" s="1" customFormat="1" x14ac:dyDescent="0.2">
      <c r="A91" s="9">
        <v>213.7</v>
      </c>
      <c r="B91" s="14" t="s">
        <v>6</v>
      </c>
      <c r="C91" s="14" t="s">
        <v>104</v>
      </c>
      <c r="D91" s="12">
        <f t="shared" si="3"/>
        <v>1.6999999999999886</v>
      </c>
    </row>
    <row r="92" spans="1:4" s="1" customFormat="1" x14ac:dyDescent="0.2">
      <c r="A92" s="9">
        <v>215.39999999999998</v>
      </c>
      <c r="B92" s="16" t="s">
        <v>5</v>
      </c>
      <c r="C92" s="15" t="s">
        <v>61</v>
      </c>
      <c r="D92" s="12">
        <f>A94-A92</f>
        <v>0</v>
      </c>
    </row>
    <row r="93" spans="1:4" x14ac:dyDescent="0.2">
      <c r="A93" s="5"/>
      <c r="B93" s="6"/>
      <c r="C93" s="17" t="s">
        <v>129</v>
      </c>
      <c r="D93" s="7"/>
    </row>
    <row r="94" spans="1:4" s="1" customFormat="1" x14ac:dyDescent="0.2">
      <c r="A94" s="9">
        <v>215.39999999999998</v>
      </c>
      <c r="B94" s="8" t="s">
        <v>4</v>
      </c>
      <c r="C94" s="14" t="s">
        <v>128</v>
      </c>
      <c r="D94" s="12">
        <f>A95-A94</f>
        <v>0.90000000000000568</v>
      </c>
    </row>
    <row r="95" spans="1:4" s="1" customFormat="1" x14ac:dyDescent="0.2">
      <c r="A95" s="9">
        <v>216.29999999999998</v>
      </c>
      <c r="B95" s="8" t="s">
        <v>6</v>
      </c>
      <c r="C95" s="14" t="s">
        <v>132</v>
      </c>
      <c r="D95" s="12">
        <f>A97-A95</f>
        <v>6</v>
      </c>
    </row>
    <row r="96" spans="1:4" x14ac:dyDescent="0.2">
      <c r="A96" s="5">
        <v>216.29999999999998</v>
      </c>
      <c r="B96" s="6"/>
      <c r="C96" s="17" t="s">
        <v>105</v>
      </c>
      <c r="D96" s="7"/>
    </row>
    <row r="97" spans="1:4" s="1" customFormat="1" x14ac:dyDescent="0.2">
      <c r="A97" s="9">
        <v>222.29999999999998</v>
      </c>
      <c r="B97" s="14" t="s">
        <v>5</v>
      </c>
      <c r="C97" s="14" t="s">
        <v>62</v>
      </c>
      <c r="D97" s="12">
        <f t="shared" si="3"/>
        <v>2.9000000000000057</v>
      </c>
    </row>
    <row r="98" spans="1:4" s="1" customFormat="1" x14ac:dyDescent="0.2">
      <c r="A98" s="9">
        <v>225.2</v>
      </c>
      <c r="B98" s="14" t="s">
        <v>6</v>
      </c>
      <c r="C98" s="14" t="s">
        <v>11</v>
      </c>
      <c r="D98" s="12">
        <f t="shared" si="3"/>
        <v>6.5999999999999943</v>
      </c>
    </row>
    <row r="99" spans="1:4" s="1" customFormat="1" x14ac:dyDescent="0.2">
      <c r="A99" s="9">
        <v>231.79999999999998</v>
      </c>
      <c r="B99" s="14" t="s">
        <v>5</v>
      </c>
      <c r="C99" s="14" t="s">
        <v>12</v>
      </c>
      <c r="D99" s="12">
        <f t="shared" si="3"/>
        <v>0.40000000000000568</v>
      </c>
    </row>
    <row r="100" spans="1:4" x14ac:dyDescent="0.2">
      <c r="A100" s="5">
        <v>232.2</v>
      </c>
      <c r="B100" s="6"/>
      <c r="C100" s="17" t="s">
        <v>13</v>
      </c>
      <c r="D100" s="7">
        <f t="shared" si="3"/>
        <v>0.5</v>
      </c>
    </row>
    <row r="101" spans="1:4" s="1" customFormat="1" x14ac:dyDescent="0.2">
      <c r="A101" s="9">
        <v>232.7</v>
      </c>
      <c r="B101" s="8" t="s">
        <v>6</v>
      </c>
      <c r="C101" s="14" t="s">
        <v>14</v>
      </c>
      <c r="D101" s="12">
        <f>A103-A101</f>
        <v>0.30000000000001137</v>
      </c>
    </row>
    <row r="102" spans="1:4" x14ac:dyDescent="0.2">
      <c r="A102" s="5">
        <v>232.7</v>
      </c>
      <c r="B102" s="6"/>
      <c r="C102" s="17" t="s">
        <v>63</v>
      </c>
      <c r="D102" s="7"/>
    </row>
    <row r="103" spans="1:4" s="1" customFormat="1" x14ac:dyDescent="0.2">
      <c r="A103" s="9">
        <v>233</v>
      </c>
      <c r="B103" s="8" t="s">
        <v>5</v>
      </c>
      <c r="C103" s="14" t="s">
        <v>15</v>
      </c>
      <c r="D103" s="12">
        <f>A104-A103</f>
        <v>9.9999999999994316E-2</v>
      </c>
    </row>
    <row r="104" spans="1:4" x14ac:dyDescent="0.2">
      <c r="A104" s="5">
        <v>233.1</v>
      </c>
      <c r="B104" s="6"/>
      <c r="C104" s="17" t="s">
        <v>10</v>
      </c>
      <c r="D104" s="7">
        <f>A106-A104</f>
        <v>9.9999999999994316E-2</v>
      </c>
    </row>
    <row r="105" spans="1:4" s="1" customFormat="1" ht="42" x14ac:dyDescent="0.15">
      <c r="A105" s="32">
        <v>233.2</v>
      </c>
      <c r="B105" s="21"/>
      <c r="C105" s="27" t="s">
        <v>113</v>
      </c>
      <c r="D105" s="28"/>
    </row>
    <row r="106" spans="1:4" s="1" customFormat="1" x14ac:dyDescent="0.2">
      <c r="A106" s="9">
        <v>233.2</v>
      </c>
      <c r="B106" s="8" t="s">
        <v>107</v>
      </c>
      <c r="C106" s="15" t="s">
        <v>112</v>
      </c>
      <c r="D106" s="12">
        <f t="shared" si="3"/>
        <v>0.40000000000000568</v>
      </c>
    </row>
    <row r="107" spans="1:4" s="1" customFormat="1" x14ac:dyDescent="0.2">
      <c r="A107" s="9">
        <v>233.6</v>
      </c>
      <c r="B107" s="14" t="s">
        <v>5</v>
      </c>
      <c r="C107" s="14" t="s">
        <v>16</v>
      </c>
      <c r="D107" s="12">
        <f t="shared" si="3"/>
        <v>2.5</v>
      </c>
    </row>
    <row r="108" spans="1:4" s="1" customFormat="1" x14ac:dyDescent="0.2">
      <c r="A108" s="9">
        <v>236.1</v>
      </c>
      <c r="B108" s="8" t="s">
        <v>6</v>
      </c>
      <c r="C108" s="15" t="s">
        <v>18</v>
      </c>
      <c r="D108" s="12">
        <f t="shared" si="3"/>
        <v>4</v>
      </c>
    </row>
    <row r="109" spans="1:4" s="1" customFormat="1" x14ac:dyDescent="0.2">
      <c r="A109" s="9">
        <v>240.1</v>
      </c>
      <c r="B109" s="8" t="s">
        <v>6</v>
      </c>
      <c r="C109" s="15" t="s">
        <v>21</v>
      </c>
      <c r="D109" s="12">
        <f t="shared" si="3"/>
        <v>0.40000000000000568</v>
      </c>
    </row>
    <row r="110" spans="1:4" s="1" customFormat="1" x14ac:dyDescent="0.2">
      <c r="A110" s="9">
        <v>240.5</v>
      </c>
      <c r="B110" s="8" t="s">
        <v>5</v>
      </c>
      <c r="C110" s="15" t="s">
        <v>22</v>
      </c>
      <c r="D110" s="12">
        <f t="shared" si="3"/>
        <v>1</v>
      </c>
    </row>
    <row r="111" spans="1:4" s="1" customFormat="1" x14ac:dyDescent="0.2">
      <c r="A111" s="9">
        <v>241.5</v>
      </c>
      <c r="B111" s="8" t="s">
        <v>6</v>
      </c>
      <c r="C111" s="15" t="s">
        <v>23</v>
      </c>
      <c r="D111" s="12">
        <f t="shared" si="3"/>
        <v>12.800000000000011</v>
      </c>
    </row>
    <row r="112" spans="1:4" s="1" customFormat="1" x14ac:dyDescent="0.2">
      <c r="A112" s="13">
        <v>254.3</v>
      </c>
      <c r="B112" s="8" t="s">
        <v>5</v>
      </c>
      <c r="C112" s="15" t="s">
        <v>131</v>
      </c>
      <c r="D112" s="12">
        <f t="shared" si="3"/>
        <v>0.49999999999997158</v>
      </c>
    </row>
    <row r="113" spans="1:4" s="1" customFormat="1" x14ac:dyDescent="0.2">
      <c r="A113" s="13">
        <v>254.79999999999998</v>
      </c>
      <c r="B113" s="33" t="s">
        <v>6</v>
      </c>
      <c r="C113" s="15" t="s">
        <v>130</v>
      </c>
      <c r="D113" s="12">
        <f t="shared" si="3"/>
        <v>0.30000000000001137</v>
      </c>
    </row>
    <row r="114" spans="1:4" s="1" customFormat="1" x14ac:dyDescent="0.2">
      <c r="A114" s="13">
        <v>255.1</v>
      </c>
      <c r="B114" s="8" t="s">
        <v>6</v>
      </c>
      <c r="C114" s="15" t="s">
        <v>133</v>
      </c>
      <c r="D114" s="12">
        <f t="shared" si="3"/>
        <v>0.59999999999999432</v>
      </c>
    </row>
    <row r="115" spans="1:4" s="1" customFormat="1" x14ac:dyDescent="0.2">
      <c r="A115" s="13">
        <v>255.7</v>
      </c>
      <c r="B115" s="8" t="s">
        <v>6</v>
      </c>
      <c r="C115" s="15" t="s">
        <v>24</v>
      </c>
      <c r="D115" s="12">
        <f t="shared" si="3"/>
        <v>0.19999999999998863</v>
      </c>
    </row>
    <row r="116" spans="1:4" s="1" customFormat="1" x14ac:dyDescent="0.2">
      <c r="A116" s="13">
        <v>255.89999999999998</v>
      </c>
      <c r="B116" s="8" t="s">
        <v>5</v>
      </c>
      <c r="C116" s="15" t="s">
        <v>20</v>
      </c>
      <c r="D116" s="12">
        <f t="shared" si="3"/>
        <v>0</v>
      </c>
    </row>
    <row r="117" spans="1:4" x14ac:dyDescent="0.2">
      <c r="A117" s="5">
        <v>255.89999999999998</v>
      </c>
      <c r="B117" s="6"/>
      <c r="C117" s="17" t="s">
        <v>17</v>
      </c>
      <c r="D117" s="7">
        <f t="shared" si="3"/>
        <v>0.20000000000004547</v>
      </c>
    </row>
    <row r="118" spans="1:4" s="1" customFormat="1" x14ac:dyDescent="0.2">
      <c r="A118" s="13">
        <v>256.10000000000002</v>
      </c>
      <c r="B118" s="14" t="s">
        <v>4</v>
      </c>
      <c r="C118" s="15" t="s">
        <v>25</v>
      </c>
      <c r="D118" s="12">
        <f t="shared" si="3"/>
        <v>0.89999999999997726</v>
      </c>
    </row>
    <row r="119" spans="1:4" s="1" customFormat="1" x14ac:dyDescent="0.2">
      <c r="A119" s="13">
        <v>257</v>
      </c>
      <c r="B119" s="14" t="s">
        <v>5</v>
      </c>
      <c r="C119" s="15" t="s">
        <v>26</v>
      </c>
      <c r="D119" s="12">
        <f t="shared" si="3"/>
        <v>1.6000000000000227</v>
      </c>
    </row>
    <row r="120" spans="1:4" s="1" customFormat="1" x14ac:dyDescent="0.2">
      <c r="A120" s="13">
        <v>258.60000000000002</v>
      </c>
      <c r="B120" s="14" t="s">
        <v>5</v>
      </c>
      <c r="C120" s="15" t="s">
        <v>30</v>
      </c>
      <c r="D120" s="12">
        <f t="shared" si="3"/>
        <v>9.9999999999965894E-2</v>
      </c>
    </row>
    <row r="121" spans="1:4" s="1" customFormat="1" x14ac:dyDescent="0.2">
      <c r="A121" s="13">
        <v>258.7</v>
      </c>
      <c r="B121" s="14" t="s">
        <v>6</v>
      </c>
      <c r="C121" s="15" t="s">
        <v>27</v>
      </c>
      <c r="D121" s="12">
        <f t="shared" si="3"/>
        <v>1</v>
      </c>
    </row>
    <row r="122" spans="1:4" s="1" customFormat="1" ht="42" x14ac:dyDescent="0.15">
      <c r="A122" s="32">
        <v>259.7</v>
      </c>
      <c r="B122" s="21"/>
      <c r="C122" s="27" t="s">
        <v>114</v>
      </c>
      <c r="D122" s="28"/>
    </row>
    <row r="123" spans="1:4" s="1" customFormat="1" x14ac:dyDescent="0.2">
      <c r="A123" s="13">
        <v>259.7</v>
      </c>
      <c r="B123" s="14" t="s">
        <v>7</v>
      </c>
      <c r="C123" s="15" t="s">
        <v>9</v>
      </c>
      <c r="D123" s="12">
        <f t="shared" si="3"/>
        <v>1.0000000000000568</v>
      </c>
    </row>
    <row r="124" spans="1:4" s="1" customFormat="1" x14ac:dyDescent="0.2">
      <c r="A124" s="13">
        <v>260.70000000000005</v>
      </c>
      <c r="B124" s="18" t="s">
        <v>5</v>
      </c>
      <c r="C124" s="15" t="s">
        <v>28</v>
      </c>
      <c r="D124" s="12">
        <f t="shared" si="3"/>
        <v>9.9999999999965894E-2</v>
      </c>
    </row>
    <row r="125" spans="1:4" s="1" customFormat="1" x14ac:dyDescent="0.2">
      <c r="A125" s="13">
        <v>260.8</v>
      </c>
      <c r="B125" s="18" t="s">
        <v>6</v>
      </c>
      <c r="C125" s="15" t="s">
        <v>29</v>
      </c>
      <c r="D125" s="12">
        <f t="shared" si="3"/>
        <v>2</v>
      </c>
    </row>
    <row r="126" spans="1:4" s="1" customFormat="1" x14ac:dyDescent="0.2">
      <c r="A126" s="13">
        <v>262.8</v>
      </c>
      <c r="B126" s="18" t="s">
        <v>5</v>
      </c>
      <c r="C126" s="15" t="s">
        <v>19</v>
      </c>
      <c r="D126" s="12">
        <f t="shared" si="3"/>
        <v>36.699999999999989</v>
      </c>
    </row>
    <row r="127" spans="1:4" s="1" customFormat="1" x14ac:dyDescent="0.2">
      <c r="A127" s="9">
        <v>299.5</v>
      </c>
      <c r="B127" s="8" t="s">
        <v>4</v>
      </c>
      <c r="C127" s="14" t="s">
        <v>32</v>
      </c>
      <c r="D127" s="12">
        <f t="shared" si="3"/>
        <v>0.90000000000003411</v>
      </c>
    </row>
    <row r="128" spans="1:4" s="1" customFormat="1" x14ac:dyDescent="0.2">
      <c r="A128" s="13">
        <v>300.40000000000003</v>
      </c>
      <c r="B128" s="33" t="s">
        <v>5</v>
      </c>
      <c r="C128" s="14" t="s">
        <v>106</v>
      </c>
      <c r="D128" s="12">
        <f t="shared" ref="D128:D129" si="4">A129-A128</f>
        <v>0.39999999999997726</v>
      </c>
    </row>
    <row r="129" spans="1:4" s="1" customFormat="1" x14ac:dyDescent="0.2">
      <c r="A129" s="13">
        <v>300.8</v>
      </c>
      <c r="B129" s="33" t="s">
        <v>5</v>
      </c>
      <c r="C129" s="14" t="s">
        <v>33</v>
      </c>
      <c r="D129" s="12">
        <f t="shared" si="4"/>
        <v>0.30000000000001137</v>
      </c>
    </row>
    <row r="130" spans="1:4" s="1" customFormat="1" ht="43" thickBot="1" x14ac:dyDescent="0.2">
      <c r="A130" s="32">
        <v>301.10000000000002</v>
      </c>
      <c r="B130" s="21" t="s">
        <v>6</v>
      </c>
      <c r="C130" s="27" t="s">
        <v>127</v>
      </c>
      <c r="D130" s="28"/>
    </row>
    <row r="131" spans="1:4" s="1" customFormat="1" x14ac:dyDescent="0.2">
      <c r="A131" s="34"/>
      <c r="B131" s="35"/>
      <c r="C131" s="35"/>
      <c r="D131" s="36"/>
    </row>
    <row r="132" spans="1:4" s="1" customFormat="1" x14ac:dyDescent="0.2">
      <c r="A132" s="37" t="s">
        <v>8</v>
      </c>
      <c r="B132" s="38"/>
      <c r="C132" s="38"/>
      <c r="D132" s="39"/>
    </row>
    <row r="133" spans="1:4" s="1" customFormat="1" ht="17" thickBot="1" x14ac:dyDescent="0.25">
      <c r="A133" s="40"/>
      <c r="B133" s="41"/>
      <c r="C133" s="41"/>
      <c r="D133" s="42"/>
    </row>
    <row r="134" spans="1:4" s="1" customFormat="1" x14ac:dyDescent="0.2">
      <c r="D134" s="20"/>
    </row>
    <row r="135" spans="1:4" s="1" customFormat="1" x14ac:dyDescent="0.2">
      <c r="D135" s="20"/>
    </row>
    <row r="136" spans="1:4" s="1" customFormat="1" x14ac:dyDescent="0.2">
      <c r="D136" s="20"/>
    </row>
    <row r="137" spans="1:4" s="1" customFormat="1" x14ac:dyDescent="0.2">
      <c r="D137" s="20"/>
    </row>
    <row r="138" spans="1:4" s="1" customFormat="1" x14ac:dyDescent="0.2">
      <c r="D138" s="20"/>
    </row>
    <row r="139" spans="1:4" s="1" customFormat="1" x14ac:dyDescent="0.2">
      <c r="D139" s="20"/>
    </row>
    <row r="140" spans="1:4" s="1" customFormat="1" x14ac:dyDescent="0.2">
      <c r="D140" s="20"/>
    </row>
    <row r="141" spans="1:4" s="1" customFormat="1" x14ac:dyDescent="0.2">
      <c r="D141" s="20"/>
    </row>
    <row r="142" spans="1:4" s="1" customFormat="1" x14ac:dyDescent="0.2">
      <c r="D142" s="20"/>
    </row>
    <row r="143" spans="1:4" s="1" customFormat="1" x14ac:dyDescent="0.2">
      <c r="D143" s="20"/>
    </row>
    <row r="144" spans="1:4" s="1" customFormat="1" x14ac:dyDescent="0.2">
      <c r="D144" s="20"/>
    </row>
    <row r="145" spans="4:4" s="1" customFormat="1" x14ac:dyDescent="0.2">
      <c r="D145" s="20"/>
    </row>
    <row r="146" spans="4:4" s="1" customFormat="1" x14ac:dyDescent="0.2">
      <c r="D146" s="20"/>
    </row>
    <row r="147" spans="4:4" s="1" customFormat="1" x14ac:dyDescent="0.2">
      <c r="D147" s="20"/>
    </row>
    <row r="148" spans="4:4" s="1" customFormat="1" x14ac:dyDescent="0.2">
      <c r="D148" s="20"/>
    </row>
    <row r="149" spans="4:4" s="1" customFormat="1" x14ac:dyDescent="0.2">
      <c r="D149" s="20"/>
    </row>
    <row r="150" spans="4:4" s="1" customFormat="1" x14ac:dyDescent="0.2">
      <c r="D150" s="20"/>
    </row>
    <row r="151" spans="4:4" s="1" customFormat="1" x14ac:dyDescent="0.2">
      <c r="D151" s="20"/>
    </row>
    <row r="152" spans="4:4" s="1" customFormat="1" x14ac:dyDescent="0.2">
      <c r="D152" s="20"/>
    </row>
    <row r="153" spans="4:4" s="1" customFormat="1" x14ac:dyDescent="0.2">
      <c r="D153" s="20"/>
    </row>
    <row r="154" spans="4:4" s="1" customFormat="1" x14ac:dyDescent="0.2">
      <c r="D154" s="20"/>
    </row>
    <row r="155" spans="4:4" s="1" customFormat="1" x14ac:dyDescent="0.2">
      <c r="D155" s="20"/>
    </row>
    <row r="156" spans="4:4" s="1" customFormat="1" x14ac:dyDescent="0.2">
      <c r="D156" s="20"/>
    </row>
    <row r="157" spans="4:4" s="1" customFormat="1" x14ac:dyDescent="0.2">
      <c r="D157" s="20"/>
    </row>
    <row r="158" spans="4:4" s="1" customFormat="1" x14ac:dyDescent="0.2">
      <c r="D158" s="20"/>
    </row>
    <row r="159" spans="4:4" s="1" customFormat="1" x14ac:dyDescent="0.2">
      <c r="D159" s="20"/>
    </row>
    <row r="160" spans="4:4" s="1" customFormat="1" x14ac:dyDescent="0.2">
      <c r="D160" s="20"/>
    </row>
    <row r="161" spans="4:4" s="1" customFormat="1" x14ac:dyDescent="0.2">
      <c r="D161" s="20"/>
    </row>
    <row r="162" spans="4:4" s="1" customFormat="1" x14ac:dyDescent="0.2">
      <c r="D162" s="20"/>
    </row>
    <row r="163" spans="4:4" s="1" customFormat="1" x14ac:dyDescent="0.2">
      <c r="D163" s="20"/>
    </row>
    <row r="164" spans="4:4" s="1" customFormat="1" x14ac:dyDescent="0.2">
      <c r="D164" s="20"/>
    </row>
    <row r="165" spans="4:4" s="1" customFormat="1" x14ac:dyDescent="0.2">
      <c r="D165" s="20"/>
    </row>
    <row r="166" spans="4:4" s="1" customFormat="1" x14ac:dyDescent="0.2">
      <c r="D166" s="20"/>
    </row>
    <row r="167" spans="4:4" s="1" customFormat="1" x14ac:dyDescent="0.2">
      <c r="D167" s="20"/>
    </row>
    <row r="168" spans="4:4" s="1" customFormat="1" x14ac:dyDescent="0.2">
      <c r="D168" s="20"/>
    </row>
    <row r="169" spans="4:4" s="1" customFormat="1" x14ac:dyDescent="0.2">
      <c r="D169" s="20"/>
    </row>
    <row r="170" spans="4:4" s="1" customFormat="1" x14ac:dyDescent="0.2">
      <c r="D170" s="20"/>
    </row>
    <row r="171" spans="4:4" s="1" customFormat="1" x14ac:dyDescent="0.2">
      <c r="D171" s="20"/>
    </row>
    <row r="172" spans="4:4" s="1" customFormat="1" x14ac:dyDescent="0.2">
      <c r="D172" s="20"/>
    </row>
    <row r="173" spans="4:4" s="1" customFormat="1" x14ac:dyDescent="0.2">
      <c r="D173" s="20"/>
    </row>
    <row r="174" spans="4:4" s="1" customFormat="1" x14ac:dyDescent="0.2">
      <c r="D174" s="20"/>
    </row>
    <row r="175" spans="4:4" s="1" customFormat="1" x14ac:dyDescent="0.2">
      <c r="D175" s="20"/>
    </row>
    <row r="176" spans="4:4" s="1" customFormat="1" x14ac:dyDescent="0.2">
      <c r="D176" s="20"/>
    </row>
    <row r="177" spans="4:4" s="1" customFormat="1" x14ac:dyDescent="0.2">
      <c r="D177" s="20"/>
    </row>
    <row r="178" spans="4:4" s="1" customFormat="1" x14ac:dyDescent="0.2">
      <c r="D178" s="20"/>
    </row>
    <row r="179" spans="4:4" s="1" customFormat="1" x14ac:dyDescent="0.2">
      <c r="D179" s="20"/>
    </row>
    <row r="180" spans="4:4" s="1" customFormat="1" x14ac:dyDescent="0.2">
      <c r="D180" s="20"/>
    </row>
    <row r="181" spans="4:4" s="1" customFormat="1" x14ac:dyDescent="0.2">
      <c r="D181" s="20"/>
    </row>
    <row r="182" spans="4:4" s="1" customFormat="1" x14ac:dyDescent="0.2">
      <c r="D182" s="20"/>
    </row>
    <row r="183" spans="4:4" s="1" customFormat="1" x14ac:dyDescent="0.2">
      <c r="D183" s="20"/>
    </row>
  </sheetData>
  <mergeCells count="3">
    <mergeCell ref="A131:D131"/>
    <mergeCell ref="A132:D132"/>
    <mergeCell ref="A133:D133"/>
  </mergeCells>
  <printOptions gridLines="1"/>
  <pageMargins left="0.35433070866141736" right="3.4251968503937009" top="0.78740157480314965" bottom="0.39370078740157483" header="0.31496062992125984" footer="0.15748031496062992"/>
  <pageSetup orientation="portrait" horizontalDpi="4294967292" verticalDpi="4294967292"/>
  <headerFooter>
    <oddHeader xml:space="preserve">&amp;L&amp;K000000BC Randonneurs
Event 5407&amp;C&amp;K000000300km Brevet
Parks and Rivers&amp;R&amp;K00000027 JuL 24.      .
</oddHeader>
    <oddFooter>&amp;L&amp;"Calibri,Regular"&amp;K000000Rev: 26 Jul 24&amp;R&amp;"Calibri,Regular"&amp;K000000Page &amp;P.    .</oddFooter>
  </headerFooter>
  <rowBreaks count="3" manualBreakCount="3">
    <brk id="36" max="3" man="1"/>
    <brk id="64" max="3" man="1"/>
    <brk id="105" max="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B4D37-18ED-EE4B-9460-3E9A118E3137}">
  <dimension ref="A1:E183"/>
  <sheetViews>
    <sheetView zoomScale="160" zoomScaleNormal="160" zoomScaleSheetLayoutView="100" zoomScalePageLayoutView="185" workbookViewId="0"/>
  </sheetViews>
  <sheetFormatPr baseColWidth="10" defaultColWidth="9.1640625" defaultRowHeight="16" x14ac:dyDescent="0.2"/>
  <cols>
    <col min="1" max="1" width="6.6640625" style="10" customWidth="1"/>
    <col min="2" max="2" width="4.1640625" style="10" customWidth="1"/>
    <col min="3" max="3" width="36.6640625" style="10" customWidth="1"/>
    <col min="4" max="4" width="6.33203125" style="3" bestFit="1" customWidth="1"/>
    <col min="5" max="5" width="9.1640625" style="1"/>
    <col min="6" max="16384" width="9.1640625" style="10"/>
  </cols>
  <sheetData>
    <row r="1" spans="1:4" ht="44" customHeight="1" thickBot="1" x14ac:dyDescent="0.25">
      <c r="A1" s="22" t="s">
        <v>0</v>
      </c>
      <c r="B1" s="23" t="s">
        <v>1</v>
      </c>
      <c r="C1" s="24" t="s">
        <v>2</v>
      </c>
      <c r="D1" s="25" t="s">
        <v>3</v>
      </c>
    </row>
    <row r="2" spans="1:4" s="1" customFormat="1" ht="42" x14ac:dyDescent="0.15">
      <c r="A2" s="32">
        <v>0</v>
      </c>
      <c r="B2" s="21" t="s">
        <v>5</v>
      </c>
      <c r="C2" s="27" t="s">
        <v>134</v>
      </c>
      <c r="D2" s="28"/>
    </row>
    <row r="3" spans="1:4" x14ac:dyDescent="0.2">
      <c r="A3" s="9">
        <f>A2+D2</f>
        <v>0</v>
      </c>
      <c r="B3" s="8" t="s">
        <v>5</v>
      </c>
      <c r="C3" s="14" t="s">
        <v>103</v>
      </c>
      <c r="D3" s="12">
        <v>9.9999999999994316E-2</v>
      </c>
    </row>
    <row r="4" spans="1:4" x14ac:dyDescent="0.2">
      <c r="A4" s="9">
        <f t="shared" ref="A4:A67" si="0">A3+D3</f>
        <v>9.9999999999994316E-2</v>
      </c>
      <c r="B4" s="14" t="s">
        <v>6</v>
      </c>
      <c r="C4" s="14" t="s">
        <v>104</v>
      </c>
      <c r="D4" s="12">
        <v>1.6999999999999886</v>
      </c>
    </row>
    <row r="5" spans="1:4" x14ac:dyDescent="0.2">
      <c r="A5" s="9">
        <f t="shared" si="0"/>
        <v>1.7999999999999829</v>
      </c>
      <c r="B5" s="16" t="s">
        <v>5</v>
      </c>
      <c r="C5" s="15" t="s">
        <v>61</v>
      </c>
      <c r="D5" s="12">
        <v>0</v>
      </c>
    </row>
    <row r="6" spans="1:4" x14ac:dyDescent="0.2">
      <c r="A6" s="5">
        <f t="shared" si="0"/>
        <v>1.7999999999999829</v>
      </c>
      <c r="B6" s="6"/>
      <c r="C6" s="17" t="s">
        <v>129</v>
      </c>
      <c r="D6" s="7"/>
    </row>
    <row r="7" spans="1:4" x14ac:dyDescent="0.2">
      <c r="A7" s="9">
        <f t="shared" si="0"/>
        <v>1.7999999999999829</v>
      </c>
      <c r="B7" s="8" t="s">
        <v>4</v>
      </c>
      <c r="C7" s="14" t="s">
        <v>128</v>
      </c>
      <c r="D7" s="12">
        <v>0.90000000000000568</v>
      </c>
    </row>
    <row r="8" spans="1:4" x14ac:dyDescent="0.2">
      <c r="A8" s="9">
        <f t="shared" si="0"/>
        <v>2.6999999999999886</v>
      </c>
      <c r="B8" s="8" t="s">
        <v>6</v>
      </c>
      <c r="C8" s="14" t="s">
        <v>132</v>
      </c>
      <c r="D8" s="12">
        <v>6</v>
      </c>
    </row>
    <row r="9" spans="1:4" s="1" customFormat="1" x14ac:dyDescent="0.2">
      <c r="A9" s="5">
        <f t="shared" si="0"/>
        <v>8.6999999999999886</v>
      </c>
      <c r="B9" s="6"/>
      <c r="C9" s="17" t="s">
        <v>105</v>
      </c>
      <c r="D9" s="7"/>
    </row>
    <row r="10" spans="1:4" s="1" customFormat="1" x14ac:dyDescent="0.2">
      <c r="A10" s="9">
        <f t="shared" si="0"/>
        <v>8.6999999999999886</v>
      </c>
      <c r="B10" s="14" t="s">
        <v>5</v>
      </c>
      <c r="C10" s="14" t="s">
        <v>62</v>
      </c>
      <c r="D10" s="12">
        <v>2.9000000000000057</v>
      </c>
    </row>
    <row r="11" spans="1:4" s="1" customFormat="1" x14ac:dyDescent="0.2">
      <c r="A11" s="9">
        <f t="shared" si="0"/>
        <v>11.599999999999994</v>
      </c>
      <c r="B11" s="14" t="s">
        <v>6</v>
      </c>
      <c r="C11" s="14" t="s">
        <v>11</v>
      </c>
      <c r="D11" s="12">
        <v>6.5999999999999943</v>
      </c>
    </row>
    <row r="12" spans="1:4" s="1" customFormat="1" x14ac:dyDescent="0.2">
      <c r="A12" s="9">
        <f t="shared" si="0"/>
        <v>18.199999999999989</v>
      </c>
      <c r="B12" s="14" t="s">
        <v>5</v>
      </c>
      <c r="C12" s="14" t="s">
        <v>12</v>
      </c>
      <c r="D12" s="12">
        <v>0.40000000000000568</v>
      </c>
    </row>
    <row r="13" spans="1:4" s="1" customFormat="1" x14ac:dyDescent="0.2">
      <c r="A13" s="5">
        <f t="shared" si="0"/>
        <v>18.599999999999994</v>
      </c>
      <c r="B13" s="6"/>
      <c r="C13" s="17" t="s">
        <v>13</v>
      </c>
      <c r="D13" s="7">
        <v>0.5</v>
      </c>
    </row>
    <row r="14" spans="1:4" s="1" customFormat="1" x14ac:dyDescent="0.2">
      <c r="A14" s="9">
        <f t="shared" si="0"/>
        <v>19.099999999999994</v>
      </c>
      <c r="B14" s="8" t="s">
        <v>6</v>
      </c>
      <c r="C14" s="14" t="s">
        <v>14</v>
      </c>
      <c r="D14" s="12">
        <v>0.30000000000001137</v>
      </c>
    </row>
    <row r="15" spans="1:4" s="1" customFormat="1" x14ac:dyDescent="0.2">
      <c r="A15" s="5">
        <f t="shared" si="0"/>
        <v>19.400000000000006</v>
      </c>
      <c r="B15" s="6"/>
      <c r="C15" s="17" t="s">
        <v>63</v>
      </c>
      <c r="D15" s="7"/>
    </row>
    <row r="16" spans="1:4" s="1" customFormat="1" x14ac:dyDescent="0.2">
      <c r="A16" s="9">
        <f t="shared" si="0"/>
        <v>19.400000000000006</v>
      </c>
      <c r="B16" s="8" t="s">
        <v>5</v>
      </c>
      <c r="C16" s="14" t="s">
        <v>15</v>
      </c>
      <c r="D16" s="12">
        <v>9.9999999999994316E-2</v>
      </c>
    </row>
    <row r="17" spans="1:4" s="1" customFormat="1" x14ac:dyDescent="0.2">
      <c r="A17" s="5">
        <f t="shared" si="0"/>
        <v>19.5</v>
      </c>
      <c r="B17" s="6"/>
      <c r="C17" s="17" t="s">
        <v>10</v>
      </c>
      <c r="D17" s="7">
        <v>9.9999999999994316E-2</v>
      </c>
    </row>
    <row r="18" spans="1:4" s="1" customFormat="1" ht="42" x14ac:dyDescent="0.15">
      <c r="A18" s="32">
        <f t="shared" si="0"/>
        <v>19.599999999999994</v>
      </c>
      <c r="B18" s="21"/>
      <c r="C18" s="27" t="s">
        <v>135</v>
      </c>
      <c r="D18" s="28"/>
    </row>
    <row r="19" spans="1:4" s="1" customFormat="1" x14ac:dyDescent="0.2">
      <c r="A19" s="9">
        <f t="shared" si="0"/>
        <v>19.599999999999994</v>
      </c>
      <c r="B19" s="8" t="s">
        <v>107</v>
      </c>
      <c r="C19" s="15" t="s">
        <v>112</v>
      </c>
      <c r="D19" s="12">
        <v>0.40000000000000568</v>
      </c>
    </row>
    <row r="20" spans="1:4" s="1" customFormat="1" x14ac:dyDescent="0.2">
      <c r="A20" s="9">
        <f t="shared" si="0"/>
        <v>20</v>
      </c>
      <c r="B20" s="14" t="s">
        <v>5</v>
      </c>
      <c r="C20" s="14" t="s">
        <v>16</v>
      </c>
      <c r="D20" s="12">
        <v>2.5</v>
      </c>
    </row>
    <row r="21" spans="1:4" s="1" customFormat="1" x14ac:dyDescent="0.2">
      <c r="A21" s="9">
        <f t="shared" si="0"/>
        <v>22.5</v>
      </c>
      <c r="B21" s="8" t="s">
        <v>6</v>
      </c>
      <c r="C21" s="15" t="s">
        <v>18</v>
      </c>
      <c r="D21" s="12">
        <v>4</v>
      </c>
    </row>
    <row r="22" spans="1:4" s="1" customFormat="1" x14ac:dyDescent="0.2">
      <c r="A22" s="9">
        <f t="shared" si="0"/>
        <v>26.5</v>
      </c>
      <c r="B22" s="8" t="s">
        <v>6</v>
      </c>
      <c r="C22" s="15" t="s">
        <v>21</v>
      </c>
      <c r="D22" s="12">
        <v>0.40000000000000568</v>
      </c>
    </row>
    <row r="23" spans="1:4" s="1" customFormat="1" x14ac:dyDescent="0.2">
      <c r="A23" s="9">
        <f t="shared" si="0"/>
        <v>26.900000000000006</v>
      </c>
      <c r="B23" s="8" t="s">
        <v>5</v>
      </c>
      <c r="C23" s="15" t="s">
        <v>22</v>
      </c>
      <c r="D23" s="12">
        <v>1</v>
      </c>
    </row>
    <row r="24" spans="1:4" s="1" customFormat="1" x14ac:dyDescent="0.2">
      <c r="A24" s="9">
        <f t="shared" si="0"/>
        <v>27.900000000000006</v>
      </c>
      <c r="B24" s="8" t="s">
        <v>6</v>
      </c>
      <c r="C24" s="15" t="s">
        <v>23</v>
      </c>
      <c r="D24" s="12">
        <v>12.800000000000011</v>
      </c>
    </row>
    <row r="25" spans="1:4" s="1" customFormat="1" x14ac:dyDescent="0.2">
      <c r="A25" s="13">
        <f t="shared" si="0"/>
        <v>40.700000000000017</v>
      </c>
      <c r="B25" s="8" t="s">
        <v>5</v>
      </c>
      <c r="C25" s="15" t="s">
        <v>131</v>
      </c>
      <c r="D25" s="12">
        <v>0.49999999999997158</v>
      </c>
    </row>
    <row r="26" spans="1:4" s="1" customFormat="1" x14ac:dyDescent="0.2">
      <c r="A26" s="13">
        <f t="shared" si="0"/>
        <v>41.199999999999989</v>
      </c>
      <c r="B26" s="33" t="s">
        <v>6</v>
      </c>
      <c r="C26" s="15" t="s">
        <v>130</v>
      </c>
      <c r="D26" s="12">
        <v>0.30000000000001137</v>
      </c>
    </row>
    <row r="27" spans="1:4" s="1" customFormat="1" x14ac:dyDescent="0.2">
      <c r="A27" s="13">
        <f t="shared" si="0"/>
        <v>41.5</v>
      </c>
      <c r="B27" s="8" t="s">
        <v>6</v>
      </c>
      <c r="C27" s="15" t="s">
        <v>133</v>
      </c>
      <c r="D27" s="12">
        <v>0.59999999999999432</v>
      </c>
    </row>
    <row r="28" spans="1:4" s="1" customFormat="1" x14ac:dyDescent="0.2">
      <c r="A28" s="13">
        <f t="shared" si="0"/>
        <v>42.099999999999994</v>
      </c>
      <c r="B28" s="8" t="s">
        <v>6</v>
      </c>
      <c r="C28" s="15" t="s">
        <v>24</v>
      </c>
      <c r="D28" s="12">
        <v>0.19999999999998863</v>
      </c>
    </row>
    <row r="29" spans="1:4" s="1" customFormat="1" x14ac:dyDescent="0.2">
      <c r="A29" s="13">
        <f t="shared" si="0"/>
        <v>42.299999999999983</v>
      </c>
      <c r="B29" s="8" t="s">
        <v>5</v>
      </c>
      <c r="C29" s="15" t="s">
        <v>20</v>
      </c>
      <c r="D29" s="12">
        <v>0</v>
      </c>
    </row>
    <row r="30" spans="1:4" s="1" customFormat="1" x14ac:dyDescent="0.2">
      <c r="A30" s="5">
        <f t="shared" si="0"/>
        <v>42.299999999999983</v>
      </c>
      <c r="B30" s="6"/>
      <c r="C30" s="17" t="s">
        <v>17</v>
      </c>
      <c r="D30" s="7">
        <v>0.20000000000004547</v>
      </c>
    </row>
    <row r="31" spans="1:4" s="1" customFormat="1" x14ac:dyDescent="0.2">
      <c r="A31" s="13">
        <f t="shared" si="0"/>
        <v>42.500000000000028</v>
      </c>
      <c r="B31" s="14" t="s">
        <v>4</v>
      </c>
      <c r="C31" s="15" t="s">
        <v>25</v>
      </c>
      <c r="D31" s="12">
        <v>0.89999999999997726</v>
      </c>
    </row>
    <row r="32" spans="1:4" s="1" customFormat="1" x14ac:dyDescent="0.2">
      <c r="A32" s="13">
        <f t="shared" si="0"/>
        <v>43.400000000000006</v>
      </c>
      <c r="B32" s="14" t="s">
        <v>5</v>
      </c>
      <c r="C32" s="15" t="s">
        <v>26</v>
      </c>
      <c r="D32" s="12">
        <v>1.6000000000000227</v>
      </c>
    </row>
    <row r="33" spans="1:4" s="1" customFormat="1" x14ac:dyDescent="0.2">
      <c r="A33" s="13">
        <f t="shared" si="0"/>
        <v>45.000000000000028</v>
      </c>
      <c r="B33" s="14" t="s">
        <v>5</v>
      </c>
      <c r="C33" s="15" t="s">
        <v>30</v>
      </c>
      <c r="D33" s="12">
        <v>9.9999999999965894E-2</v>
      </c>
    </row>
    <row r="34" spans="1:4" s="1" customFormat="1" x14ac:dyDescent="0.2">
      <c r="A34" s="13">
        <f t="shared" si="0"/>
        <v>45.099999999999994</v>
      </c>
      <c r="B34" s="14" t="s">
        <v>6</v>
      </c>
      <c r="C34" s="15" t="s">
        <v>27</v>
      </c>
      <c r="D34" s="12">
        <v>1</v>
      </c>
    </row>
    <row r="35" spans="1:4" s="1" customFormat="1" ht="42" x14ac:dyDescent="0.15">
      <c r="A35" s="32">
        <f t="shared" si="0"/>
        <v>46.099999999999994</v>
      </c>
      <c r="B35" s="21"/>
      <c r="C35" s="27" t="s">
        <v>136</v>
      </c>
      <c r="D35" s="28"/>
    </row>
    <row r="36" spans="1:4" s="1" customFormat="1" x14ac:dyDescent="0.2">
      <c r="A36" s="13">
        <f t="shared" si="0"/>
        <v>46.099999999999994</v>
      </c>
      <c r="B36" s="14" t="s">
        <v>7</v>
      </c>
      <c r="C36" s="15" t="s">
        <v>9</v>
      </c>
      <c r="D36" s="12">
        <v>1.0000000000000568</v>
      </c>
    </row>
    <row r="37" spans="1:4" s="1" customFormat="1" x14ac:dyDescent="0.2">
      <c r="A37" s="13">
        <f t="shared" si="0"/>
        <v>47.100000000000051</v>
      </c>
      <c r="B37" s="18" t="s">
        <v>5</v>
      </c>
      <c r="C37" s="15" t="s">
        <v>28</v>
      </c>
      <c r="D37" s="12">
        <v>9.9999999999965894E-2</v>
      </c>
    </row>
    <row r="38" spans="1:4" s="1" customFormat="1" x14ac:dyDescent="0.2">
      <c r="A38" s="13">
        <f t="shared" si="0"/>
        <v>47.200000000000017</v>
      </c>
      <c r="B38" s="18" t="s">
        <v>6</v>
      </c>
      <c r="C38" s="15" t="s">
        <v>29</v>
      </c>
      <c r="D38" s="12">
        <v>2</v>
      </c>
    </row>
    <row r="39" spans="1:4" s="1" customFormat="1" x14ac:dyDescent="0.2">
      <c r="A39" s="13">
        <f t="shared" si="0"/>
        <v>49.200000000000017</v>
      </c>
      <c r="B39" s="18" t="s">
        <v>5</v>
      </c>
      <c r="C39" s="15" t="s">
        <v>19</v>
      </c>
      <c r="D39" s="12">
        <v>36.699999999999989</v>
      </c>
    </row>
    <row r="40" spans="1:4" s="1" customFormat="1" x14ac:dyDescent="0.2">
      <c r="A40" s="9">
        <f t="shared" si="0"/>
        <v>85.9</v>
      </c>
      <c r="B40" s="8" t="s">
        <v>4</v>
      </c>
      <c r="C40" s="14" t="s">
        <v>32</v>
      </c>
      <c r="D40" s="12">
        <v>0.90000000000003411</v>
      </c>
    </row>
    <row r="41" spans="1:4" s="1" customFormat="1" x14ac:dyDescent="0.2">
      <c r="A41" s="13">
        <f t="shared" si="0"/>
        <v>86.80000000000004</v>
      </c>
      <c r="B41" s="33" t="s">
        <v>5</v>
      </c>
      <c r="C41" s="14" t="s">
        <v>106</v>
      </c>
      <c r="D41" s="12">
        <v>0.39999999999997726</v>
      </c>
    </row>
    <row r="42" spans="1:4" s="1" customFormat="1" x14ac:dyDescent="0.2">
      <c r="A42" s="13">
        <f t="shared" si="0"/>
        <v>87.200000000000017</v>
      </c>
      <c r="B42" s="33" t="s">
        <v>5</v>
      </c>
      <c r="C42" s="14" t="s">
        <v>33</v>
      </c>
      <c r="D42" s="12">
        <v>0.30000000000001137</v>
      </c>
    </row>
    <row r="43" spans="1:4" s="1" customFormat="1" ht="42" x14ac:dyDescent="0.15">
      <c r="A43" s="32">
        <f t="shared" si="0"/>
        <v>87.500000000000028</v>
      </c>
      <c r="B43" s="21" t="s">
        <v>6</v>
      </c>
      <c r="C43" s="27" t="s">
        <v>137</v>
      </c>
      <c r="D43" s="28"/>
    </row>
    <row r="44" spans="1:4" s="1" customFormat="1" x14ac:dyDescent="0.2">
      <c r="A44" s="29">
        <f t="shared" si="0"/>
        <v>87.500000000000028</v>
      </c>
      <c r="B44" s="30" t="s">
        <v>6</v>
      </c>
      <c r="C44" s="15" t="s">
        <v>64</v>
      </c>
      <c r="D44" s="31">
        <v>0.2</v>
      </c>
    </row>
    <row r="45" spans="1:4" s="1" customFormat="1" x14ac:dyDescent="0.2">
      <c r="A45" s="2">
        <f t="shared" si="0"/>
        <v>87.700000000000031</v>
      </c>
      <c r="B45" s="16" t="s">
        <v>5</v>
      </c>
      <c r="C45" s="15" t="s">
        <v>65</v>
      </c>
      <c r="D45" s="31">
        <v>3.6999999999999997</v>
      </c>
    </row>
    <row r="46" spans="1:4" s="1" customFormat="1" x14ac:dyDescent="0.2">
      <c r="A46" s="2">
        <f t="shared" si="0"/>
        <v>91.400000000000034</v>
      </c>
      <c r="B46" s="16" t="s">
        <v>4</v>
      </c>
      <c r="C46" s="15" t="s">
        <v>34</v>
      </c>
      <c r="D46" s="31">
        <v>2.4</v>
      </c>
    </row>
    <row r="47" spans="1:4" s="1" customFormat="1" x14ac:dyDescent="0.2">
      <c r="A47" s="2">
        <f t="shared" si="0"/>
        <v>93.80000000000004</v>
      </c>
      <c r="B47" s="3" t="s">
        <v>6</v>
      </c>
      <c r="C47" s="15" t="s">
        <v>35</v>
      </c>
      <c r="D47" s="31">
        <v>3.5000000000000009</v>
      </c>
    </row>
    <row r="48" spans="1:4" s="1" customFormat="1" x14ac:dyDescent="0.2">
      <c r="A48" s="2">
        <f t="shared" si="0"/>
        <v>97.30000000000004</v>
      </c>
      <c r="B48" s="16" t="s">
        <v>4</v>
      </c>
      <c r="C48" s="15" t="s">
        <v>36</v>
      </c>
      <c r="D48" s="31">
        <v>1.5999999999999996</v>
      </c>
    </row>
    <row r="49" spans="1:4" s="1" customFormat="1" x14ac:dyDescent="0.2">
      <c r="A49" s="9">
        <f t="shared" si="0"/>
        <v>98.900000000000034</v>
      </c>
      <c r="B49" s="8" t="s">
        <v>4</v>
      </c>
      <c r="C49" s="14" t="s">
        <v>37</v>
      </c>
      <c r="D49" s="31">
        <v>2.4000000000000004</v>
      </c>
    </row>
    <row r="50" spans="1:4" s="1" customFormat="1" x14ac:dyDescent="0.2">
      <c r="A50" s="9">
        <f t="shared" si="0"/>
        <v>101.30000000000004</v>
      </c>
      <c r="B50" s="14" t="s">
        <v>6</v>
      </c>
      <c r="C50" s="14" t="s">
        <v>66</v>
      </c>
      <c r="D50" s="31">
        <v>0.19999999999999929</v>
      </c>
    </row>
    <row r="51" spans="1:4" s="1" customFormat="1" x14ac:dyDescent="0.2">
      <c r="A51" s="13">
        <f t="shared" si="0"/>
        <v>101.50000000000004</v>
      </c>
      <c r="B51" s="18" t="s">
        <v>5</v>
      </c>
      <c r="C51" s="14" t="s">
        <v>115</v>
      </c>
      <c r="D51" s="31">
        <v>0.59999999999999964</v>
      </c>
    </row>
    <row r="52" spans="1:4" s="1" customFormat="1" ht="42" x14ac:dyDescent="0.15">
      <c r="A52" s="32">
        <f t="shared" si="0"/>
        <v>102.10000000000004</v>
      </c>
      <c r="B52" s="26"/>
      <c r="C52" s="27" t="s">
        <v>138</v>
      </c>
      <c r="D52" s="28"/>
    </row>
    <row r="53" spans="1:4" s="1" customFormat="1" x14ac:dyDescent="0.2">
      <c r="A53" s="13">
        <f t="shared" si="0"/>
        <v>102.10000000000004</v>
      </c>
      <c r="B53" s="18" t="s">
        <v>7</v>
      </c>
      <c r="C53" s="14" t="s">
        <v>118</v>
      </c>
      <c r="D53" s="12">
        <v>0.59999999999999964</v>
      </c>
    </row>
    <row r="54" spans="1:4" s="1" customFormat="1" x14ac:dyDescent="0.2">
      <c r="A54" s="9">
        <f t="shared" si="0"/>
        <v>102.70000000000003</v>
      </c>
      <c r="B54" s="14" t="s">
        <v>5</v>
      </c>
      <c r="C54" s="14" t="s">
        <v>117</v>
      </c>
      <c r="D54" s="12">
        <v>0.90000000000000213</v>
      </c>
    </row>
    <row r="55" spans="1:4" s="1" customFormat="1" x14ac:dyDescent="0.2">
      <c r="A55" s="9">
        <f t="shared" si="0"/>
        <v>103.60000000000004</v>
      </c>
      <c r="B55" s="14" t="s">
        <v>6</v>
      </c>
      <c r="C55" s="14" t="s">
        <v>68</v>
      </c>
      <c r="D55" s="12">
        <v>1.2999999999999972</v>
      </c>
    </row>
    <row r="56" spans="1:4" s="1" customFormat="1" x14ac:dyDescent="0.2">
      <c r="A56" s="9">
        <f t="shared" si="0"/>
        <v>104.90000000000003</v>
      </c>
      <c r="B56" s="14" t="s">
        <v>5</v>
      </c>
      <c r="C56" s="14" t="s">
        <v>67</v>
      </c>
      <c r="D56" s="12">
        <v>1.3000000000000007</v>
      </c>
    </row>
    <row r="57" spans="1:4" s="1" customFormat="1" x14ac:dyDescent="0.2">
      <c r="A57" s="2">
        <f t="shared" si="0"/>
        <v>106.20000000000003</v>
      </c>
      <c r="B57" s="16" t="s">
        <v>4</v>
      </c>
      <c r="C57" s="15" t="s">
        <v>69</v>
      </c>
      <c r="D57" s="12">
        <v>1.1000000000000014</v>
      </c>
    </row>
    <row r="58" spans="1:4" s="1" customFormat="1" x14ac:dyDescent="0.2">
      <c r="A58" s="2">
        <f t="shared" si="0"/>
        <v>107.30000000000004</v>
      </c>
      <c r="B58" s="16" t="s">
        <v>6</v>
      </c>
      <c r="C58" s="15" t="s">
        <v>70</v>
      </c>
      <c r="D58" s="12">
        <v>0.5</v>
      </c>
    </row>
    <row r="59" spans="1:4" s="1" customFormat="1" x14ac:dyDescent="0.2">
      <c r="A59" s="2">
        <f t="shared" si="0"/>
        <v>107.80000000000004</v>
      </c>
      <c r="B59" s="16" t="s">
        <v>5</v>
      </c>
      <c r="C59" s="15" t="s">
        <v>71</v>
      </c>
      <c r="D59" s="12">
        <v>0.59999999999999787</v>
      </c>
    </row>
    <row r="60" spans="1:4" s="1" customFormat="1" x14ac:dyDescent="0.2">
      <c r="A60" s="2">
        <f t="shared" si="0"/>
        <v>108.40000000000003</v>
      </c>
      <c r="B60" s="16" t="s">
        <v>6</v>
      </c>
      <c r="C60" s="15" t="s">
        <v>72</v>
      </c>
      <c r="D60" s="12">
        <v>0.19999999999999929</v>
      </c>
    </row>
    <row r="61" spans="1:4" s="1" customFormat="1" x14ac:dyDescent="0.2">
      <c r="A61" s="2">
        <f t="shared" si="0"/>
        <v>108.60000000000004</v>
      </c>
      <c r="B61" s="16" t="s">
        <v>5</v>
      </c>
      <c r="C61" s="15" t="s">
        <v>71</v>
      </c>
      <c r="D61" s="12">
        <v>3.4000000000000021</v>
      </c>
    </row>
    <row r="62" spans="1:4" s="1" customFormat="1" x14ac:dyDescent="0.2">
      <c r="A62" s="2">
        <f t="shared" si="0"/>
        <v>112.00000000000004</v>
      </c>
      <c r="B62" s="16" t="s">
        <v>5</v>
      </c>
      <c r="C62" s="15" t="s">
        <v>42</v>
      </c>
      <c r="D62" s="12">
        <v>0.30000000000000071</v>
      </c>
    </row>
    <row r="63" spans="1:4" s="1" customFormat="1" x14ac:dyDescent="0.2">
      <c r="A63" s="2">
        <f t="shared" si="0"/>
        <v>112.30000000000004</v>
      </c>
      <c r="B63" s="16" t="s">
        <v>6</v>
      </c>
      <c r="C63" s="15" t="s">
        <v>73</v>
      </c>
      <c r="D63" s="12">
        <v>1.1999999999999993</v>
      </c>
    </row>
    <row r="64" spans="1:4" s="1" customFormat="1" x14ac:dyDescent="0.2">
      <c r="A64" s="2">
        <f t="shared" si="0"/>
        <v>113.50000000000004</v>
      </c>
      <c r="B64" s="16" t="s">
        <v>6</v>
      </c>
      <c r="C64" s="15" t="s">
        <v>74</v>
      </c>
      <c r="D64" s="12">
        <v>1.1999999999999993</v>
      </c>
    </row>
    <row r="65" spans="1:4" s="1" customFormat="1" x14ac:dyDescent="0.2">
      <c r="A65" s="2">
        <f t="shared" si="0"/>
        <v>114.70000000000005</v>
      </c>
      <c r="B65" s="16" t="s">
        <v>5</v>
      </c>
      <c r="C65" s="15" t="s">
        <v>75</v>
      </c>
      <c r="D65" s="12">
        <v>0.69999999999999929</v>
      </c>
    </row>
    <row r="66" spans="1:4" s="1" customFormat="1" x14ac:dyDescent="0.2">
      <c r="A66" s="2">
        <f t="shared" si="0"/>
        <v>115.40000000000005</v>
      </c>
      <c r="B66" s="8" t="s">
        <v>5</v>
      </c>
      <c r="C66" s="14" t="s">
        <v>38</v>
      </c>
      <c r="D66" s="12">
        <v>2.6999999999999993</v>
      </c>
    </row>
    <row r="67" spans="1:4" s="1" customFormat="1" x14ac:dyDescent="0.2">
      <c r="A67" s="2">
        <f t="shared" si="0"/>
        <v>118.10000000000005</v>
      </c>
      <c r="B67" s="8" t="s">
        <v>5</v>
      </c>
      <c r="C67" s="14" t="s">
        <v>39</v>
      </c>
      <c r="D67" s="12">
        <v>6.2000000000000064</v>
      </c>
    </row>
    <row r="68" spans="1:4" s="1" customFormat="1" x14ac:dyDescent="0.2">
      <c r="A68" s="2">
        <f t="shared" ref="A68:A130" si="1">A67+D67</f>
        <v>124.30000000000005</v>
      </c>
      <c r="B68" s="8" t="s">
        <v>5</v>
      </c>
      <c r="C68" s="14" t="s">
        <v>40</v>
      </c>
      <c r="D68" s="12">
        <v>13.100000000000001</v>
      </c>
    </row>
    <row r="69" spans="1:4" s="1" customFormat="1" x14ac:dyDescent="0.2">
      <c r="A69" s="2">
        <f t="shared" si="1"/>
        <v>137.40000000000006</v>
      </c>
      <c r="B69" s="8" t="s">
        <v>5</v>
      </c>
      <c r="C69" s="14" t="s">
        <v>41</v>
      </c>
      <c r="D69" s="12">
        <v>5.2999999999999972</v>
      </c>
    </row>
    <row r="70" spans="1:4" s="1" customFormat="1" x14ac:dyDescent="0.2">
      <c r="A70" s="2">
        <f t="shared" si="1"/>
        <v>142.70000000000005</v>
      </c>
      <c r="B70" s="8" t="s">
        <v>6</v>
      </c>
      <c r="C70" s="14" t="s">
        <v>42</v>
      </c>
      <c r="D70" s="12">
        <v>0.20000000000000284</v>
      </c>
    </row>
    <row r="71" spans="1:4" s="1" customFormat="1" x14ac:dyDescent="0.2">
      <c r="A71" s="2">
        <f t="shared" si="1"/>
        <v>142.90000000000003</v>
      </c>
      <c r="B71" s="8" t="s">
        <v>5</v>
      </c>
      <c r="C71" s="14" t="s">
        <v>43</v>
      </c>
      <c r="D71" s="12">
        <v>2.1999999999999957</v>
      </c>
    </row>
    <row r="72" spans="1:4" s="1" customFormat="1" x14ac:dyDescent="0.2">
      <c r="A72" s="2">
        <f t="shared" si="1"/>
        <v>145.10000000000002</v>
      </c>
      <c r="B72" s="14" t="s">
        <v>6</v>
      </c>
      <c r="C72" s="14" t="s">
        <v>44</v>
      </c>
      <c r="D72" s="12">
        <v>2.2000000000000028</v>
      </c>
    </row>
    <row r="73" spans="1:4" s="1" customFormat="1" x14ac:dyDescent="0.2">
      <c r="A73" s="2">
        <f t="shared" si="1"/>
        <v>147.30000000000001</v>
      </c>
      <c r="B73" s="8" t="s">
        <v>6</v>
      </c>
      <c r="C73" s="14" t="s">
        <v>45</v>
      </c>
      <c r="D73" s="12">
        <v>0.10000000000000142</v>
      </c>
    </row>
    <row r="74" spans="1:4" s="1" customFormat="1" x14ac:dyDescent="0.2">
      <c r="A74" s="2">
        <f t="shared" si="1"/>
        <v>147.4</v>
      </c>
      <c r="B74" s="8" t="s">
        <v>5</v>
      </c>
      <c r="C74" s="14" t="s">
        <v>46</v>
      </c>
      <c r="D74" s="12">
        <v>0.19999999999999574</v>
      </c>
    </row>
    <row r="75" spans="1:4" s="1" customFormat="1" x14ac:dyDescent="0.2">
      <c r="A75" s="2">
        <f t="shared" si="1"/>
        <v>147.6</v>
      </c>
      <c r="B75" s="8" t="s">
        <v>4</v>
      </c>
      <c r="C75" s="14" t="s">
        <v>47</v>
      </c>
      <c r="D75" s="12">
        <v>0.5</v>
      </c>
    </row>
    <row r="76" spans="1:4" s="1" customFormat="1" x14ac:dyDescent="0.2">
      <c r="A76" s="2">
        <f t="shared" si="1"/>
        <v>148.1</v>
      </c>
      <c r="B76" s="8" t="s">
        <v>5</v>
      </c>
      <c r="C76" s="14" t="s">
        <v>48</v>
      </c>
      <c r="D76" s="12">
        <v>1.1000000000000014</v>
      </c>
    </row>
    <row r="77" spans="1:4" s="1" customFormat="1" x14ac:dyDescent="0.2">
      <c r="A77" s="2">
        <f t="shared" si="1"/>
        <v>149.19999999999999</v>
      </c>
      <c r="B77" s="14" t="s">
        <v>6</v>
      </c>
      <c r="C77" s="14" t="s">
        <v>49</v>
      </c>
      <c r="D77" s="12">
        <v>0.10000000000000142</v>
      </c>
    </row>
    <row r="78" spans="1:4" s="1" customFormat="1" x14ac:dyDescent="0.2">
      <c r="A78" s="2">
        <f t="shared" si="1"/>
        <v>149.29999999999998</v>
      </c>
      <c r="B78" s="8" t="s">
        <v>5</v>
      </c>
      <c r="C78" s="14" t="s">
        <v>31</v>
      </c>
      <c r="D78" s="12">
        <v>14.999999999999993</v>
      </c>
    </row>
    <row r="79" spans="1:4" s="1" customFormat="1" x14ac:dyDescent="0.2">
      <c r="A79" s="9">
        <f t="shared" si="1"/>
        <v>164.29999999999998</v>
      </c>
      <c r="B79" s="14" t="s">
        <v>4</v>
      </c>
      <c r="C79" s="14" t="s">
        <v>50</v>
      </c>
      <c r="D79" s="12">
        <v>4.9000000000000057</v>
      </c>
    </row>
    <row r="80" spans="1:4" s="1" customFormat="1" x14ac:dyDescent="0.2">
      <c r="A80" s="13">
        <f t="shared" si="1"/>
        <v>169.2</v>
      </c>
      <c r="B80" s="8" t="s">
        <v>5</v>
      </c>
      <c r="C80" s="14" t="s">
        <v>51</v>
      </c>
      <c r="D80" s="12">
        <v>0.90000000000000568</v>
      </c>
    </row>
    <row r="81" spans="1:4" s="1" customFormat="1" x14ac:dyDescent="0.2">
      <c r="A81" s="13">
        <f t="shared" si="1"/>
        <v>170.1</v>
      </c>
      <c r="B81" s="8" t="s">
        <v>5</v>
      </c>
      <c r="C81" s="14" t="s">
        <v>52</v>
      </c>
      <c r="D81" s="12">
        <v>9.9999999999994316E-2</v>
      </c>
    </row>
    <row r="82" spans="1:4" s="1" customFormat="1" x14ac:dyDescent="0.2">
      <c r="A82" s="13">
        <f t="shared" si="1"/>
        <v>170.2</v>
      </c>
      <c r="B82" s="14" t="s">
        <v>6</v>
      </c>
      <c r="C82" s="14" t="s">
        <v>53</v>
      </c>
      <c r="D82" s="12">
        <v>9.9999999999994316E-2</v>
      </c>
    </row>
    <row r="83" spans="1:4" s="1" customFormat="1" ht="42" x14ac:dyDescent="0.15">
      <c r="A83" s="32">
        <f t="shared" si="1"/>
        <v>170.29999999999998</v>
      </c>
      <c r="B83" s="26"/>
      <c r="C83" s="27" t="s">
        <v>139</v>
      </c>
      <c r="D83" s="28"/>
    </row>
    <row r="84" spans="1:4" s="1" customFormat="1" x14ac:dyDescent="0.2">
      <c r="A84" s="9">
        <f t="shared" si="1"/>
        <v>170.29999999999998</v>
      </c>
      <c r="B84" s="8" t="s">
        <v>5</v>
      </c>
      <c r="C84" s="14" t="s">
        <v>54</v>
      </c>
      <c r="D84" s="12">
        <v>0</v>
      </c>
    </row>
    <row r="85" spans="1:4" s="1" customFormat="1" x14ac:dyDescent="0.2">
      <c r="A85" s="9">
        <f t="shared" si="1"/>
        <v>170.29999999999998</v>
      </c>
      <c r="B85" s="8" t="s">
        <v>6</v>
      </c>
      <c r="C85" s="14" t="s">
        <v>55</v>
      </c>
      <c r="D85" s="12">
        <v>0.10000000000000853</v>
      </c>
    </row>
    <row r="86" spans="1:4" s="1" customFormat="1" x14ac:dyDescent="0.2">
      <c r="A86" s="9">
        <f t="shared" si="1"/>
        <v>170.39999999999998</v>
      </c>
      <c r="B86" s="8" t="s">
        <v>6</v>
      </c>
      <c r="C86" s="14" t="s">
        <v>56</v>
      </c>
      <c r="D86" s="12">
        <v>0.19999999999998863</v>
      </c>
    </row>
    <row r="87" spans="1:4" s="1" customFormat="1" x14ac:dyDescent="0.2">
      <c r="A87" s="9">
        <f t="shared" si="1"/>
        <v>170.59999999999997</v>
      </c>
      <c r="B87" s="14" t="s">
        <v>6</v>
      </c>
      <c r="C87" s="14" t="s">
        <v>57</v>
      </c>
      <c r="D87" s="12">
        <v>1</v>
      </c>
    </row>
    <row r="88" spans="1:4" s="1" customFormat="1" x14ac:dyDescent="0.2">
      <c r="A88" s="9">
        <f t="shared" si="1"/>
        <v>171.59999999999997</v>
      </c>
      <c r="B88" s="14" t="s">
        <v>6</v>
      </c>
      <c r="C88" s="15" t="s">
        <v>57</v>
      </c>
      <c r="D88" s="12">
        <v>1.9000000000000057</v>
      </c>
    </row>
    <row r="89" spans="1:4" s="1" customFormat="1" x14ac:dyDescent="0.2">
      <c r="A89" s="9">
        <f t="shared" si="1"/>
        <v>173.49999999999997</v>
      </c>
      <c r="B89" s="8" t="s">
        <v>5</v>
      </c>
      <c r="C89" s="15" t="s">
        <v>119</v>
      </c>
      <c r="D89" s="12">
        <v>9.9999999999994316E-2</v>
      </c>
    </row>
    <row r="90" spans="1:4" s="1" customFormat="1" x14ac:dyDescent="0.2">
      <c r="A90" s="9">
        <f t="shared" si="1"/>
        <v>173.59999999999997</v>
      </c>
      <c r="B90" s="8" t="s">
        <v>6</v>
      </c>
      <c r="C90" s="15" t="s">
        <v>120</v>
      </c>
      <c r="D90" s="12">
        <v>1.3000000000000114</v>
      </c>
    </row>
    <row r="91" spans="1:4" s="1" customFormat="1" x14ac:dyDescent="0.2">
      <c r="A91" s="9">
        <f t="shared" si="1"/>
        <v>174.89999999999998</v>
      </c>
      <c r="B91" s="8" t="s">
        <v>6</v>
      </c>
      <c r="C91" s="15" t="s">
        <v>121</v>
      </c>
      <c r="D91" s="12">
        <v>9.9999999999994316E-2</v>
      </c>
    </row>
    <row r="92" spans="1:4" s="1" customFormat="1" ht="17" x14ac:dyDescent="0.2">
      <c r="A92" s="11">
        <f t="shared" si="1"/>
        <v>174.99999999999997</v>
      </c>
      <c r="B92" s="4" t="s">
        <v>4</v>
      </c>
      <c r="C92" s="19" t="s">
        <v>122</v>
      </c>
      <c r="D92" s="12">
        <v>3.7000000000000028</v>
      </c>
    </row>
    <row r="93" spans="1:4" x14ac:dyDescent="0.2">
      <c r="A93" s="9">
        <f t="shared" si="1"/>
        <v>178.7</v>
      </c>
      <c r="B93" s="8" t="s">
        <v>4</v>
      </c>
      <c r="C93" s="14" t="s">
        <v>123</v>
      </c>
      <c r="D93" s="12">
        <v>0.59999999999999432</v>
      </c>
    </row>
    <row r="94" spans="1:4" s="1" customFormat="1" x14ac:dyDescent="0.2">
      <c r="A94" s="9">
        <f t="shared" si="1"/>
        <v>179.29999999999998</v>
      </c>
      <c r="B94" s="8" t="s">
        <v>5</v>
      </c>
      <c r="C94" s="14" t="s">
        <v>124</v>
      </c>
      <c r="D94" s="12">
        <v>1.5</v>
      </c>
    </row>
    <row r="95" spans="1:4" s="1" customFormat="1" x14ac:dyDescent="0.2">
      <c r="A95" s="9">
        <f t="shared" si="1"/>
        <v>180.79999999999998</v>
      </c>
      <c r="B95" s="8" t="s">
        <v>6</v>
      </c>
      <c r="C95" s="14" t="s">
        <v>125</v>
      </c>
      <c r="D95" s="12">
        <v>0.29999999999999716</v>
      </c>
    </row>
    <row r="96" spans="1:4" x14ac:dyDescent="0.2">
      <c r="A96" s="9">
        <f t="shared" si="1"/>
        <v>181.09999999999997</v>
      </c>
      <c r="B96" s="8" t="s">
        <v>5</v>
      </c>
      <c r="C96" s="14" t="s">
        <v>76</v>
      </c>
      <c r="D96" s="12">
        <v>1.8000000000000114</v>
      </c>
    </row>
    <row r="97" spans="1:4" s="1" customFormat="1" x14ac:dyDescent="0.2">
      <c r="A97" s="9">
        <f t="shared" si="1"/>
        <v>182.89999999999998</v>
      </c>
      <c r="B97" s="8" t="s">
        <v>6</v>
      </c>
      <c r="C97" s="14" t="s">
        <v>40</v>
      </c>
      <c r="D97" s="12">
        <v>42.699999999999989</v>
      </c>
    </row>
    <row r="98" spans="1:4" s="1" customFormat="1" x14ac:dyDescent="0.2">
      <c r="A98" s="9">
        <f t="shared" si="1"/>
        <v>225.59999999999997</v>
      </c>
      <c r="B98" s="14" t="s">
        <v>5</v>
      </c>
      <c r="C98" s="14" t="s">
        <v>126</v>
      </c>
      <c r="D98" s="12">
        <v>0.70000000000001705</v>
      </c>
    </row>
    <row r="99" spans="1:4" s="1" customFormat="1" x14ac:dyDescent="0.2">
      <c r="A99" s="9">
        <f t="shared" si="1"/>
        <v>226.29999999999998</v>
      </c>
      <c r="B99" s="14" t="s">
        <v>5</v>
      </c>
      <c r="C99" s="14" t="s">
        <v>58</v>
      </c>
      <c r="D99" s="12">
        <v>1.3999999999999773</v>
      </c>
    </row>
    <row r="100" spans="1:4" ht="42" x14ac:dyDescent="0.2">
      <c r="A100" s="32">
        <f t="shared" si="1"/>
        <v>227.69999999999996</v>
      </c>
      <c r="B100" s="26"/>
      <c r="C100" s="27" t="s">
        <v>140</v>
      </c>
      <c r="D100" s="28"/>
    </row>
    <row r="101" spans="1:4" s="1" customFormat="1" x14ac:dyDescent="0.2">
      <c r="A101" s="9">
        <f t="shared" si="1"/>
        <v>227.69999999999996</v>
      </c>
      <c r="B101" s="14" t="s">
        <v>7</v>
      </c>
      <c r="C101" s="15" t="s">
        <v>59</v>
      </c>
      <c r="D101" s="12">
        <v>1.2000000000000171</v>
      </c>
    </row>
    <row r="102" spans="1:4" x14ac:dyDescent="0.2">
      <c r="A102" s="9">
        <f t="shared" si="1"/>
        <v>228.89999999999998</v>
      </c>
      <c r="B102" s="14" t="s">
        <v>5</v>
      </c>
      <c r="C102" s="14" t="s">
        <v>60</v>
      </c>
      <c r="D102" s="12">
        <v>42.400000000000006</v>
      </c>
    </row>
    <row r="103" spans="1:4" s="1" customFormat="1" x14ac:dyDescent="0.2">
      <c r="A103" s="9">
        <f t="shared" si="1"/>
        <v>271.29999999999995</v>
      </c>
      <c r="B103" s="8" t="s">
        <v>5</v>
      </c>
      <c r="C103" s="14" t="s">
        <v>77</v>
      </c>
      <c r="D103" s="12">
        <v>0.29999999999998295</v>
      </c>
    </row>
    <row r="104" spans="1:4" x14ac:dyDescent="0.2">
      <c r="A104" s="9">
        <f t="shared" si="1"/>
        <v>271.59999999999991</v>
      </c>
      <c r="B104" s="8" t="s">
        <v>4</v>
      </c>
      <c r="C104" s="14" t="s">
        <v>78</v>
      </c>
      <c r="D104" s="12">
        <v>9.9999999999994316E-2</v>
      </c>
    </row>
    <row r="105" spans="1:4" s="1" customFormat="1" ht="42" x14ac:dyDescent="0.15">
      <c r="A105" s="32">
        <f t="shared" si="1"/>
        <v>271.69999999999993</v>
      </c>
      <c r="B105" s="21"/>
      <c r="C105" s="27" t="s">
        <v>141</v>
      </c>
      <c r="D105" s="28"/>
    </row>
    <row r="106" spans="1:4" s="1" customFormat="1" x14ac:dyDescent="0.2">
      <c r="A106" s="9">
        <f t="shared" si="1"/>
        <v>271.69999999999993</v>
      </c>
      <c r="B106" s="14" t="s">
        <v>7</v>
      </c>
      <c r="C106" s="14" t="s">
        <v>79</v>
      </c>
      <c r="D106" s="12">
        <v>2.3000000000000114</v>
      </c>
    </row>
    <row r="107" spans="1:4" s="1" customFormat="1" x14ac:dyDescent="0.2">
      <c r="A107" s="9">
        <f t="shared" si="1"/>
        <v>273.99999999999994</v>
      </c>
      <c r="B107" s="8" t="s">
        <v>5</v>
      </c>
      <c r="C107" s="14" t="s">
        <v>80</v>
      </c>
      <c r="D107" s="12">
        <v>0.19999999999998863</v>
      </c>
    </row>
    <row r="108" spans="1:4" s="1" customFormat="1" x14ac:dyDescent="0.2">
      <c r="A108" s="9">
        <f t="shared" si="1"/>
        <v>274.19999999999993</v>
      </c>
      <c r="B108" s="8" t="s">
        <v>6</v>
      </c>
      <c r="C108" s="14" t="s">
        <v>81</v>
      </c>
      <c r="D108" s="12">
        <v>0.40000000000000568</v>
      </c>
    </row>
    <row r="109" spans="1:4" s="1" customFormat="1" x14ac:dyDescent="0.2">
      <c r="A109" s="9">
        <f t="shared" si="1"/>
        <v>274.59999999999991</v>
      </c>
      <c r="B109" s="8" t="s">
        <v>5</v>
      </c>
      <c r="C109" s="14" t="s">
        <v>82</v>
      </c>
      <c r="D109" s="12">
        <v>0.19999999999998863</v>
      </c>
    </row>
    <row r="110" spans="1:4" s="1" customFormat="1" x14ac:dyDescent="0.2">
      <c r="A110" s="9">
        <f t="shared" si="1"/>
        <v>274.7999999999999</v>
      </c>
      <c r="B110" s="14" t="s">
        <v>6</v>
      </c>
      <c r="C110" s="14" t="s">
        <v>83</v>
      </c>
      <c r="D110" s="12">
        <v>1.3000000000000114</v>
      </c>
    </row>
    <row r="111" spans="1:4" s="1" customFormat="1" x14ac:dyDescent="0.2">
      <c r="A111" s="9">
        <f t="shared" si="1"/>
        <v>276.09999999999991</v>
      </c>
      <c r="B111" s="8" t="s">
        <v>6</v>
      </c>
      <c r="C111" s="14" t="s">
        <v>84</v>
      </c>
      <c r="D111" s="12">
        <v>0.30000000000001137</v>
      </c>
    </row>
    <row r="112" spans="1:4" s="1" customFormat="1" x14ac:dyDescent="0.2">
      <c r="A112" s="9">
        <f t="shared" si="1"/>
        <v>276.39999999999992</v>
      </c>
      <c r="B112" s="14" t="s">
        <v>5</v>
      </c>
      <c r="C112" s="14" t="s">
        <v>23</v>
      </c>
      <c r="D112" s="12">
        <v>11.699999999999989</v>
      </c>
    </row>
    <row r="113" spans="1:4" s="1" customFormat="1" x14ac:dyDescent="0.2">
      <c r="A113" s="9">
        <f t="shared" si="1"/>
        <v>288.09999999999991</v>
      </c>
      <c r="B113" s="14" t="s">
        <v>4</v>
      </c>
      <c r="C113" s="14" t="s">
        <v>85</v>
      </c>
      <c r="D113" s="12">
        <v>3.1999999999999886</v>
      </c>
    </row>
    <row r="114" spans="1:4" s="1" customFormat="1" x14ac:dyDescent="0.2">
      <c r="A114" s="9">
        <f t="shared" si="1"/>
        <v>291.2999999999999</v>
      </c>
      <c r="B114" s="14" t="s">
        <v>5</v>
      </c>
      <c r="C114" s="14" t="s">
        <v>86</v>
      </c>
      <c r="D114" s="12">
        <v>0.20000000000001705</v>
      </c>
    </row>
    <row r="115" spans="1:4" s="1" customFormat="1" x14ac:dyDescent="0.2">
      <c r="A115" s="9">
        <f t="shared" si="1"/>
        <v>291.49999999999989</v>
      </c>
      <c r="B115" s="8" t="s">
        <v>6</v>
      </c>
      <c r="C115" s="14" t="s">
        <v>87</v>
      </c>
      <c r="D115" s="12">
        <v>0.40000000000000568</v>
      </c>
    </row>
    <row r="116" spans="1:4" s="1" customFormat="1" x14ac:dyDescent="0.2">
      <c r="A116" s="9">
        <f t="shared" si="1"/>
        <v>291.89999999999986</v>
      </c>
      <c r="B116" s="14" t="s">
        <v>6</v>
      </c>
      <c r="C116" s="14" t="s">
        <v>88</v>
      </c>
      <c r="D116" s="12">
        <v>1.8999999999999773</v>
      </c>
    </row>
    <row r="117" spans="1:4" x14ac:dyDescent="0.2">
      <c r="A117" s="9">
        <f t="shared" si="1"/>
        <v>293.79999999999984</v>
      </c>
      <c r="B117" s="14" t="s">
        <v>5</v>
      </c>
      <c r="C117" s="14" t="s">
        <v>89</v>
      </c>
      <c r="D117" s="12">
        <v>0.20000000000001705</v>
      </c>
    </row>
    <row r="118" spans="1:4" s="1" customFormat="1" x14ac:dyDescent="0.2">
      <c r="A118" s="9">
        <f t="shared" si="1"/>
        <v>293.99999999999989</v>
      </c>
      <c r="B118" s="8" t="s">
        <v>5</v>
      </c>
      <c r="C118" s="14" t="s">
        <v>99</v>
      </c>
      <c r="D118" s="12">
        <v>0.29999999999998295</v>
      </c>
    </row>
    <row r="119" spans="1:4" s="1" customFormat="1" x14ac:dyDescent="0.2">
      <c r="A119" s="9">
        <f t="shared" si="1"/>
        <v>294.29999999999984</v>
      </c>
      <c r="B119" s="8" t="s">
        <v>4</v>
      </c>
      <c r="C119" s="14" t="s">
        <v>90</v>
      </c>
      <c r="D119" s="12">
        <v>0.10000000000002274</v>
      </c>
    </row>
    <row r="120" spans="1:4" s="1" customFormat="1" x14ac:dyDescent="0.2">
      <c r="A120" s="9">
        <f t="shared" si="1"/>
        <v>294.39999999999986</v>
      </c>
      <c r="B120" s="8" t="s">
        <v>4</v>
      </c>
      <c r="C120" s="14" t="s">
        <v>91</v>
      </c>
      <c r="D120" s="12">
        <v>9.9999999999994316E-2</v>
      </c>
    </row>
    <row r="121" spans="1:4" s="1" customFormat="1" x14ac:dyDescent="0.2">
      <c r="A121" s="9">
        <f t="shared" si="1"/>
        <v>294.49999999999989</v>
      </c>
      <c r="B121" s="8" t="s">
        <v>6</v>
      </c>
      <c r="C121" s="14" t="s">
        <v>92</v>
      </c>
      <c r="D121" s="12">
        <v>0.59999999999999432</v>
      </c>
    </row>
    <row r="122" spans="1:4" s="1" customFormat="1" x14ac:dyDescent="0.2">
      <c r="A122" s="9">
        <f t="shared" si="1"/>
        <v>295.09999999999991</v>
      </c>
      <c r="B122" s="8" t="s">
        <v>5</v>
      </c>
      <c r="C122" s="14" t="s">
        <v>93</v>
      </c>
      <c r="D122" s="12">
        <v>0.5</v>
      </c>
    </row>
    <row r="123" spans="1:4" s="1" customFormat="1" x14ac:dyDescent="0.2">
      <c r="A123" s="9">
        <f t="shared" si="1"/>
        <v>295.59999999999991</v>
      </c>
      <c r="B123" s="8" t="s">
        <v>6</v>
      </c>
      <c r="C123" s="14" t="s">
        <v>94</v>
      </c>
      <c r="D123" s="12">
        <v>1</v>
      </c>
    </row>
    <row r="124" spans="1:4" s="1" customFormat="1" x14ac:dyDescent="0.2">
      <c r="A124" s="9">
        <f t="shared" si="1"/>
        <v>296.59999999999991</v>
      </c>
      <c r="B124" s="8" t="s">
        <v>5</v>
      </c>
      <c r="C124" s="14" t="s">
        <v>95</v>
      </c>
      <c r="D124" s="12">
        <v>1</v>
      </c>
    </row>
    <row r="125" spans="1:4" s="1" customFormat="1" x14ac:dyDescent="0.2">
      <c r="A125" s="9">
        <f t="shared" si="1"/>
        <v>297.59999999999991</v>
      </c>
      <c r="B125" s="8" t="s">
        <v>5</v>
      </c>
      <c r="C125" s="14" t="s">
        <v>96</v>
      </c>
      <c r="D125" s="12">
        <v>0.30000000000001137</v>
      </c>
    </row>
    <row r="126" spans="1:4" s="1" customFormat="1" x14ac:dyDescent="0.2">
      <c r="A126" s="9">
        <f t="shared" si="1"/>
        <v>297.89999999999992</v>
      </c>
      <c r="B126" s="8" t="s">
        <v>97</v>
      </c>
      <c r="C126" s="14" t="s">
        <v>98</v>
      </c>
      <c r="D126" s="12">
        <v>0.79999999999998295</v>
      </c>
    </row>
    <row r="127" spans="1:4" s="1" customFormat="1" x14ac:dyDescent="0.2">
      <c r="A127" s="9">
        <f t="shared" si="1"/>
        <v>298.69999999999993</v>
      </c>
      <c r="B127" s="8" t="s">
        <v>5</v>
      </c>
      <c r="C127" s="14" t="s">
        <v>100</v>
      </c>
      <c r="D127" s="12">
        <v>0.5</v>
      </c>
    </row>
    <row r="128" spans="1:4" s="1" customFormat="1" x14ac:dyDescent="0.2">
      <c r="A128" s="9">
        <f t="shared" si="1"/>
        <v>299.19999999999993</v>
      </c>
      <c r="B128" s="14" t="s">
        <v>6</v>
      </c>
      <c r="C128" s="14" t="s">
        <v>102</v>
      </c>
      <c r="D128" s="12">
        <v>1.8000000000000114</v>
      </c>
    </row>
    <row r="129" spans="1:4" s="1" customFormat="1" x14ac:dyDescent="0.2">
      <c r="A129" s="9">
        <f t="shared" si="1"/>
        <v>300.99999999999994</v>
      </c>
      <c r="B129" s="8" t="s">
        <v>5</v>
      </c>
      <c r="C129" s="14" t="s">
        <v>101</v>
      </c>
      <c r="D129" s="12">
        <v>0</v>
      </c>
    </row>
    <row r="130" spans="1:4" s="1" customFormat="1" ht="43" thickBot="1" x14ac:dyDescent="0.2">
      <c r="A130" s="32">
        <f t="shared" si="1"/>
        <v>300.99999999999994</v>
      </c>
      <c r="B130" s="21" t="s">
        <v>5</v>
      </c>
      <c r="C130" s="27" t="s">
        <v>142</v>
      </c>
      <c r="D130" s="28"/>
    </row>
    <row r="131" spans="1:4" s="1" customFormat="1" x14ac:dyDescent="0.2">
      <c r="A131" s="34"/>
      <c r="B131" s="35"/>
      <c r="C131" s="35"/>
      <c r="D131" s="36"/>
    </row>
    <row r="132" spans="1:4" s="1" customFormat="1" x14ac:dyDescent="0.2">
      <c r="A132" s="37" t="s">
        <v>8</v>
      </c>
      <c r="B132" s="38"/>
      <c r="C132" s="38"/>
      <c r="D132" s="39"/>
    </row>
    <row r="133" spans="1:4" s="1" customFormat="1" ht="17" thickBot="1" x14ac:dyDescent="0.25">
      <c r="A133" s="40"/>
      <c r="B133" s="41"/>
      <c r="C133" s="41"/>
      <c r="D133" s="42"/>
    </row>
    <row r="134" spans="1:4" s="1" customFormat="1" x14ac:dyDescent="0.2">
      <c r="D134" s="20"/>
    </row>
    <row r="135" spans="1:4" s="1" customFormat="1" x14ac:dyDescent="0.2">
      <c r="D135" s="20"/>
    </row>
    <row r="136" spans="1:4" s="1" customFormat="1" x14ac:dyDescent="0.2">
      <c r="D136" s="20"/>
    </row>
    <row r="137" spans="1:4" s="1" customFormat="1" x14ac:dyDescent="0.2">
      <c r="D137" s="20"/>
    </row>
    <row r="138" spans="1:4" s="1" customFormat="1" x14ac:dyDescent="0.2">
      <c r="D138" s="20"/>
    </row>
    <row r="139" spans="1:4" s="1" customFormat="1" x14ac:dyDescent="0.2">
      <c r="D139" s="20"/>
    </row>
    <row r="140" spans="1:4" s="1" customFormat="1" x14ac:dyDescent="0.2">
      <c r="D140" s="20"/>
    </row>
    <row r="141" spans="1:4" s="1" customFormat="1" x14ac:dyDescent="0.2">
      <c r="D141" s="20"/>
    </row>
    <row r="142" spans="1:4" s="1" customFormat="1" x14ac:dyDescent="0.2">
      <c r="D142" s="20"/>
    </row>
    <row r="143" spans="1:4" s="1" customFormat="1" x14ac:dyDescent="0.2">
      <c r="D143" s="20"/>
    </row>
    <row r="144" spans="1:4" s="1" customFormat="1" x14ac:dyDescent="0.2">
      <c r="D144" s="20"/>
    </row>
    <row r="145" spans="4:4" s="1" customFormat="1" x14ac:dyDescent="0.2">
      <c r="D145" s="20"/>
    </row>
    <row r="146" spans="4:4" s="1" customFormat="1" x14ac:dyDescent="0.2">
      <c r="D146" s="20"/>
    </row>
    <row r="147" spans="4:4" s="1" customFormat="1" x14ac:dyDescent="0.2">
      <c r="D147" s="20"/>
    </row>
    <row r="148" spans="4:4" s="1" customFormat="1" x14ac:dyDescent="0.2">
      <c r="D148" s="20"/>
    </row>
    <row r="149" spans="4:4" s="1" customFormat="1" x14ac:dyDescent="0.2">
      <c r="D149" s="20"/>
    </row>
    <row r="150" spans="4:4" s="1" customFormat="1" x14ac:dyDescent="0.2">
      <c r="D150" s="20"/>
    </row>
    <row r="151" spans="4:4" s="1" customFormat="1" x14ac:dyDescent="0.2">
      <c r="D151" s="20"/>
    </row>
    <row r="152" spans="4:4" s="1" customFormat="1" x14ac:dyDescent="0.2">
      <c r="D152" s="20"/>
    </row>
    <row r="153" spans="4:4" s="1" customFormat="1" x14ac:dyDescent="0.2">
      <c r="D153" s="20"/>
    </row>
    <row r="154" spans="4:4" s="1" customFormat="1" x14ac:dyDescent="0.2">
      <c r="D154" s="20"/>
    </row>
    <row r="155" spans="4:4" s="1" customFormat="1" x14ac:dyDescent="0.2">
      <c r="D155" s="20"/>
    </row>
    <row r="156" spans="4:4" s="1" customFormat="1" x14ac:dyDescent="0.2">
      <c r="D156" s="20"/>
    </row>
    <row r="157" spans="4:4" s="1" customFormat="1" x14ac:dyDescent="0.2">
      <c r="D157" s="20"/>
    </row>
    <row r="158" spans="4:4" s="1" customFormat="1" x14ac:dyDescent="0.2">
      <c r="D158" s="20"/>
    </row>
    <row r="159" spans="4:4" s="1" customFormat="1" x14ac:dyDescent="0.2">
      <c r="D159" s="20"/>
    </row>
    <row r="160" spans="4:4" s="1" customFormat="1" x14ac:dyDescent="0.2">
      <c r="D160" s="20"/>
    </row>
    <row r="161" spans="4:4" s="1" customFormat="1" x14ac:dyDescent="0.2">
      <c r="D161" s="20"/>
    </row>
    <row r="162" spans="4:4" s="1" customFormat="1" x14ac:dyDescent="0.2">
      <c r="D162" s="20"/>
    </row>
    <row r="163" spans="4:4" s="1" customFormat="1" x14ac:dyDescent="0.2">
      <c r="D163" s="20"/>
    </row>
    <row r="164" spans="4:4" s="1" customFormat="1" x14ac:dyDescent="0.2">
      <c r="D164" s="20"/>
    </row>
    <row r="165" spans="4:4" s="1" customFormat="1" x14ac:dyDescent="0.2">
      <c r="D165" s="20"/>
    </row>
    <row r="166" spans="4:4" s="1" customFormat="1" x14ac:dyDescent="0.2">
      <c r="D166" s="20"/>
    </row>
    <row r="167" spans="4:4" s="1" customFormat="1" x14ac:dyDescent="0.2">
      <c r="D167" s="20"/>
    </row>
    <row r="168" spans="4:4" s="1" customFormat="1" x14ac:dyDescent="0.2">
      <c r="D168" s="20"/>
    </row>
    <row r="169" spans="4:4" s="1" customFormat="1" x14ac:dyDescent="0.2">
      <c r="D169" s="20"/>
    </row>
    <row r="170" spans="4:4" s="1" customFormat="1" x14ac:dyDescent="0.2">
      <c r="D170" s="20"/>
    </row>
    <row r="171" spans="4:4" s="1" customFormat="1" x14ac:dyDescent="0.2">
      <c r="D171" s="20"/>
    </row>
    <row r="172" spans="4:4" s="1" customFormat="1" x14ac:dyDescent="0.2">
      <c r="D172" s="20"/>
    </row>
    <row r="173" spans="4:4" s="1" customFormat="1" x14ac:dyDescent="0.2">
      <c r="D173" s="20"/>
    </row>
    <row r="174" spans="4:4" s="1" customFormat="1" x14ac:dyDescent="0.2">
      <c r="D174" s="20"/>
    </row>
    <row r="175" spans="4:4" s="1" customFormat="1" x14ac:dyDescent="0.2">
      <c r="D175" s="20"/>
    </row>
    <row r="176" spans="4:4" s="1" customFormat="1" x14ac:dyDescent="0.2">
      <c r="D176" s="20"/>
    </row>
    <row r="177" spans="4:4" s="1" customFormat="1" x14ac:dyDescent="0.2">
      <c r="D177" s="20"/>
    </row>
    <row r="178" spans="4:4" s="1" customFormat="1" x14ac:dyDescent="0.2">
      <c r="D178" s="20"/>
    </row>
    <row r="179" spans="4:4" s="1" customFormat="1" x14ac:dyDescent="0.2">
      <c r="D179" s="20"/>
    </row>
    <row r="180" spans="4:4" s="1" customFormat="1" x14ac:dyDescent="0.2">
      <c r="D180" s="20"/>
    </row>
    <row r="181" spans="4:4" s="1" customFormat="1" x14ac:dyDescent="0.2">
      <c r="D181" s="20"/>
    </row>
    <row r="182" spans="4:4" s="1" customFormat="1" x14ac:dyDescent="0.2">
      <c r="D182" s="20"/>
    </row>
    <row r="183" spans="4:4" s="1" customFormat="1" x14ac:dyDescent="0.2">
      <c r="D183" s="20"/>
    </row>
  </sheetData>
  <mergeCells count="3">
    <mergeCell ref="A131:D131"/>
    <mergeCell ref="A132:D132"/>
    <mergeCell ref="A133:D133"/>
  </mergeCells>
  <printOptions gridLines="1"/>
  <pageMargins left="0.35433070866141736" right="3.4251968503937009" top="0.78740157480314965" bottom="0.39370078740157483" header="0.31496062992125984" footer="0.15748031496062992"/>
  <pageSetup scale="85" orientation="portrait" horizontalDpi="4294967292" verticalDpi="4294967292"/>
  <headerFooter>
    <oddHeader xml:space="preserve">&amp;L&amp;K000000BC Randonneurs
Event 5407&amp;C&amp;K000000300km Brevet
Parks and Rivers&amp;R&amp;K00000027 JuL 24.      .
</oddHeader>
    <oddFooter>&amp;L&amp;"Calibri,Regular"&amp;K000000Rev: 26 Jul 24&amp;R&amp;"Calibri,Regular"&amp;K000000Page &amp;P.    .</oddFooter>
  </headerFooter>
  <rowBreaks count="3" manualBreakCount="3">
    <brk id="35" max="3" man="1"/>
    <brk id="82" max="3" man="1"/>
    <brk id="105" max="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5407 CUES Courtenay</vt:lpstr>
      <vt:lpstr>5407 CUES Parksville</vt:lpstr>
      <vt:lpstr>'5407 CUES Courtenay'!Print_Area</vt:lpstr>
      <vt:lpstr>'5407 CUES Parksville'!Print_Area</vt:lpstr>
      <vt:lpstr>'5407 CUES Courtenay'!Print_Titles</vt:lpstr>
      <vt:lpstr>'5407 CUES Parksville'!Print_Titles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Hinde</dc:creator>
  <cp:lastModifiedBy>Stephen Hinde</cp:lastModifiedBy>
  <dcterms:created xsi:type="dcterms:W3CDTF">2021-07-05T03:47:22Z</dcterms:created>
  <dcterms:modified xsi:type="dcterms:W3CDTF">2024-07-26T18:32:32Z</dcterms:modified>
</cp:coreProperties>
</file>