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57/"/>
    </mc:Choice>
  </mc:AlternateContent>
  <xr:revisionPtr revIDLastSave="0" documentId="13_ncr:1_{68262273-58B1-2444-9269-609AF21B3195}" xr6:coauthVersionLast="36" xr6:coauthVersionMax="36" xr10:uidLastSave="{00000000-0000-0000-0000-000000000000}"/>
  <bookViews>
    <workbookView xWindow="12800" yWindow="460" windowWidth="12800" windowHeight="15540" xr2:uid="{94910758-7215-EF44-BBF9-37BC2F005A9B}"/>
  </bookViews>
  <sheets>
    <sheet name=" Route Nanaimo start" sheetId="1" r:id="rId1"/>
    <sheet name=" Route Mill Bay start" sheetId="2" r:id="rId2"/>
    <sheet name=" Route Cumberland start" sheetId="4" r:id="rId3"/>
  </sheets>
  <externalReferences>
    <externalReference r:id="rId4"/>
  </externalReferences>
  <definedNames>
    <definedName name="Address_1" localSheetId="2">#REF!</definedName>
    <definedName name="Address_1" localSheetId="1">#REF!</definedName>
    <definedName name="Address_1" localSheetId="0">#REF!</definedName>
    <definedName name="Address_1">#REF!</definedName>
    <definedName name="Address_2" localSheetId="2">#REF!</definedName>
    <definedName name="Address_2" localSheetId="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2">#REF!</definedName>
    <definedName name="City" localSheetId="1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2">'[1]Control Entry'!#REF!</definedName>
    <definedName name="Control_11" localSheetId="1">'[1]Control Entry'!#REF!</definedName>
    <definedName name="Control_11">'[1]Control Entry'!#REF!</definedName>
    <definedName name="Control_12" localSheetId="2">'[1]Control Entry'!#REF!</definedName>
    <definedName name="Control_12" localSheetId="1">'[1]Control Entry'!#REF!</definedName>
    <definedName name="Control_12">'[1]Control Entry'!#REF!</definedName>
    <definedName name="Control_13" localSheetId="2">'[1]Control Entry'!#REF!</definedName>
    <definedName name="Control_13" localSheetId="1">'[1]Control Entry'!#REF!</definedName>
    <definedName name="Control_13">'[1]Control Entry'!#REF!</definedName>
    <definedName name="Control_14" localSheetId="2">'[1]Control Entry'!#REF!</definedName>
    <definedName name="Control_14" localSheetId="1">'[1]Control Entry'!#REF!</definedName>
    <definedName name="Control_14">'[1]Control Entry'!#REF!</definedName>
    <definedName name="Control_15" localSheetId="2">'[1]Control Entry'!#REF!</definedName>
    <definedName name="Control_15" localSheetId="1">'[1]Control Entry'!#REF!</definedName>
    <definedName name="Control_15">'[1]Control Entry'!#REF!</definedName>
    <definedName name="Control_16" localSheetId="2">'[1]Control Entry'!#REF!</definedName>
    <definedName name="Control_16" localSheetId="1">'[1]Control Entry'!#REF!</definedName>
    <definedName name="Control_16">'[1]Control Entry'!#REF!</definedName>
    <definedName name="Control_17" localSheetId="2">'[1]Control Entry'!#REF!</definedName>
    <definedName name="Control_17" localSheetId="1">'[1]Control Entry'!#REF!</definedName>
    <definedName name="Control_17">'[1]Control Entry'!#REF!</definedName>
    <definedName name="Control_18" localSheetId="2">'[1]Control Entry'!#REF!</definedName>
    <definedName name="Control_18" localSheetId="1">'[1]Control Entry'!#REF!</definedName>
    <definedName name="Control_18">'[1]Control Entry'!#REF!</definedName>
    <definedName name="Control_19" localSheetId="2">'[1]Control Entry'!#REF!</definedName>
    <definedName name="Control_19" localSheetId="1">'[1]Control Entry'!#REF!</definedName>
    <definedName name="Control_19">'[1]Control Entry'!#REF!</definedName>
    <definedName name="Control_2">'[1]Control Entry'!$D$11:$L$11</definedName>
    <definedName name="Control_20" localSheetId="2">'[1]Control Entry'!#REF!</definedName>
    <definedName name="Control_20" localSheetId="1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2">#REF!</definedName>
    <definedName name="Country" localSheetId="1">#REF!</definedName>
    <definedName name="Country">#REF!</definedName>
    <definedName name="Distance">'[1]Control Entry'!$D$10:$D$19</definedName>
    <definedName name="email" localSheetId="2">#REF!</definedName>
    <definedName name="email" localSheetId="1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2">#REF!</definedName>
    <definedName name="Fax" localSheetId="1">#REF!</definedName>
    <definedName name="Fax">#REF!</definedName>
    <definedName name="First_Name" localSheetId="2">#REF!</definedName>
    <definedName name="First_Name" localSheetId="1">#REF!</definedName>
    <definedName name="First_Name">#REF!</definedName>
    <definedName name="Home_telephone" localSheetId="2">#REF!</definedName>
    <definedName name="Home_telephone" localSheetId="1">#REF!</definedName>
    <definedName name="Home_telephone">#REF!</definedName>
    <definedName name="HTML_CodePage" hidden="1">1252</definedName>
    <definedName name="HTML_Control" localSheetId="2" hidden="1">{"'Web sheet'!$A$1:$D$92"}</definedName>
    <definedName name="HTML_Control" localSheetId="1" hidden="1">{"'Web sheet'!$A$1:$D$92"}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2">#REF!</definedName>
    <definedName name="Initial" localSheetId="1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2">#REF!</definedName>
    <definedName name="Postal_Code" localSheetId="1">#REF!</definedName>
    <definedName name="Postal_Code">#REF!</definedName>
    <definedName name="_xlnm.Print_Area" localSheetId="2">' Route Cumberland start'!$A$1:$D$202</definedName>
    <definedName name="_xlnm.Print_Area" localSheetId="1">' Route Mill Bay start'!$A$1:$D$202</definedName>
    <definedName name="_xlnm.Print_Area" localSheetId="0">' Route Nanaimo start'!$A$1:$D$202</definedName>
    <definedName name="_xlnm.Print_Titles" localSheetId="2">' Route Cumberland start'!$1:$1</definedName>
    <definedName name="_xlnm.Print_Titles" localSheetId="1">' Route Mill Bay start'!$1:$1</definedName>
    <definedName name="_xlnm.Print_Titles" localSheetId="0">' Route Nanaimo start'!$1:$1</definedName>
    <definedName name="Province_State" localSheetId="2">#REF!</definedName>
    <definedName name="Province_State" localSheetId="1">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2">#REF!</definedName>
    <definedName name="surname" localSheetId="1">#REF!</definedName>
    <definedName name="surname">#REF!</definedName>
    <definedName name="Work_telephone" localSheetId="2">#REF!</definedName>
    <definedName name="Work_telephone" localSheetId="1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8" i="4" l="1"/>
  <c r="A80" i="4" s="1"/>
  <c r="A81" i="4" s="1"/>
  <c r="A82" i="4" s="1"/>
  <c r="A77" i="4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D45" i="1"/>
  <c r="D71" i="1"/>
  <c r="D72" i="1"/>
  <c r="D73" i="1"/>
  <c r="D74" i="1"/>
  <c r="D75" i="1"/>
  <c r="D76" i="1"/>
  <c r="D77" i="1"/>
  <c r="D67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88" i="1"/>
  <c r="A3" i="2"/>
  <c r="A4" i="2" s="1"/>
  <c r="A5" i="2" s="1"/>
  <c r="A6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D189" i="1" l="1"/>
  <c r="D177" i="1"/>
  <c r="D175" i="1"/>
  <c r="D176" i="1"/>
  <c r="D163" i="1"/>
  <c r="D164" i="1"/>
  <c r="D165" i="1"/>
  <c r="D159" i="1"/>
  <c r="D158" i="1"/>
  <c r="D147" i="1"/>
  <c r="D148" i="1"/>
  <c r="D149" i="1"/>
  <c r="D150" i="1"/>
  <c r="D136" i="1"/>
  <c r="D137" i="1"/>
  <c r="D130" i="1"/>
  <c r="D131" i="1"/>
  <c r="D132" i="1"/>
  <c r="D133" i="1"/>
  <c r="D134" i="1"/>
  <c r="D135" i="1"/>
  <c r="D114" i="1"/>
  <c r="D115" i="1"/>
  <c r="D116" i="1"/>
  <c r="D117" i="1"/>
  <c r="D109" i="1"/>
  <c r="D110" i="1"/>
  <c r="D111" i="1"/>
  <c r="D112" i="1"/>
  <c r="D91" i="1"/>
  <c r="D92" i="1"/>
  <c r="D93" i="1"/>
  <c r="D94" i="1"/>
  <c r="D79" i="1"/>
  <c r="D70" i="1"/>
  <c r="D69" i="1"/>
  <c r="D30" i="1" l="1"/>
  <c r="D31" i="1"/>
  <c r="D32" i="1"/>
  <c r="D33" i="1"/>
  <c r="D5" i="1" l="1"/>
  <c r="D6" i="1"/>
  <c r="D7" i="1"/>
  <c r="D8" i="1"/>
  <c r="D9" i="1"/>
  <c r="D10" i="1"/>
  <c r="D11" i="1"/>
  <c r="D12" i="1"/>
  <c r="D13" i="1"/>
  <c r="D14" i="1"/>
  <c r="D171" i="1" l="1"/>
  <c r="D172" i="1"/>
  <c r="D173" i="1"/>
  <c r="D174" i="1"/>
  <c r="D197" i="1" l="1"/>
  <c r="D198" i="1"/>
  <c r="D169" i="1" l="1"/>
  <c r="D170" i="1"/>
  <c r="D179" i="1"/>
  <c r="D180" i="1"/>
  <c r="D181" i="1"/>
  <c r="D182" i="1"/>
  <c r="D183" i="1"/>
  <c r="D184" i="1"/>
  <c r="D185" i="1"/>
  <c r="D186" i="1"/>
  <c r="D187" i="1"/>
  <c r="D190" i="1"/>
  <c r="D191" i="1"/>
  <c r="D192" i="1"/>
  <c r="D193" i="1"/>
  <c r="D194" i="1"/>
  <c r="D195" i="1"/>
  <c r="D196" i="1"/>
  <c r="D168" i="1"/>
  <c r="D151" i="1"/>
  <c r="D152" i="1"/>
  <c r="D154" i="1"/>
  <c r="D155" i="1"/>
  <c r="D156" i="1"/>
  <c r="D157" i="1"/>
  <c r="D160" i="1"/>
  <c r="D161" i="1"/>
  <c r="D162" i="1"/>
  <c r="D166" i="1"/>
  <c r="D81" i="1"/>
  <c r="D82" i="1"/>
  <c r="D83" i="1"/>
  <c r="D84" i="1"/>
  <c r="D85" i="1"/>
  <c r="D86" i="1"/>
  <c r="D89" i="1"/>
  <c r="D90" i="1"/>
  <c r="D95" i="1"/>
  <c r="D96" i="1"/>
  <c r="D97" i="1"/>
  <c r="D98" i="1"/>
  <c r="D99" i="1"/>
  <c r="D100" i="1"/>
  <c r="D101" i="1"/>
  <c r="D104" i="1"/>
  <c r="D105" i="1"/>
  <c r="D107" i="1"/>
  <c r="D108" i="1"/>
  <c r="D113" i="1"/>
  <c r="D118" i="1"/>
  <c r="D119" i="1"/>
  <c r="D120" i="1"/>
  <c r="D124" i="1"/>
  <c r="D125" i="1"/>
  <c r="D126" i="1"/>
  <c r="D127" i="1"/>
  <c r="D128" i="1"/>
  <c r="D129" i="1"/>
  <c r="D138" i="1"/>
  <c r="D139" i="1"/>
  <c r="D140" i="1"/>
  <c r="D141" i="1"/>
  <c r="D142" i="1"/>
  <c r="D143" i="1"/>
  <c r="D144" i="1"/>
  <c r="D145" i="1"/>
  <c r="D146" i="1"/>
  <c r="D123" i="1"/>
  <c r="D122" i="1"/>
  <c r="D121" i="1"/>
  <c r="D4" i="1"/>
  <c r="D103" i="1"/>
  <c r="D102" i="1"/>
  <c r="D80" i="1"/>
  <c r="D51" i="1"/>
  <c r="D50" i="1"/>
  <c r="D48" i="1"/>
  <c r="D47" i="1"/>
  <c r="D46" i="1"/>
  <c r="D43" i="1"/>
  <c r="D42" i="1"/>
  <c r="D41" i="1"/>
  <c r="D40" i="1"/>
  <c r="D39" i="1"/>
  <c r="D38" i="1"/>
  <c r="D37" i="1"/>
  <c r="D36" i="1"/>
  <c r="D35" i="1"/>
  <c r="D34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3" i="1" l="1"/>
</calcChain>
</file>

<file path=xl/sharedStrings.xml><?xml version="1.0" encoding="utf-8"?>
<sst xmlns="http://schemas.openxmlformats.org/spreadsheetml/2006/main" count="1182" uniqueCount="217">
  <si>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</si>
  <si>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</si>
  <si>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</si>
  <si>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</si>
  <si>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</si>
  <si>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</si>
  <si>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</si>
  <si>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</si>
  <si>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</si>
  <si>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CEDAR RD (stop)</t>
  </si>
  <si>
    <t>R/L</t>
  </si>
  <si>
    <t>VICTORIA RD (lights)</t>
  </si>
  <si>
    <t>CEDAR RD (lights)</t>
  </si>
  <si>
    <t>CEDAR RD (after bridge)</t>
  </si>
  <si>
    <t>DELOUME RD (stop)</t>
  </si>
  <si>
    <t>COBBLE HILL RD (lights)</t>
  </si>
  <si>
    <t xml:space="preserve">CO </t>
  </si>
  <si>
    <t>EXIT 29 (BUSINESS ROUTE)</t>
  </si>
  <si>
    <t>PARKINSON RD</t>
  </si>
  <si>
    <t>EXIT RD (toward hwy)</t>
  </si>
  <si>
    <t>ISLAND HWY, 19A (no choice)</t>
  </si>
  <si>
    <t>HOLLY AVE (bollards)</t>
  </si>
  <si>
    <t>ROSEHILL ST (2nd left)</t>
  </si>
  <si>
    <t>CALEDONIA AVE (1st right)</t>
  </si>
  <si>
    <t>FOOTBRIDGE (at gravel)</t>
  </si>
  <si>
    <t>BARSBY AVE (onto road)</t>
  </si>
  <si>
    <t>PRIDEAUX ST (stop)</t>
  </si>
  <si>
    <t>WENTWORTH ST (stop after RR tracks)</t>
  </si>
  <si>
    <t>MILTON ST (stop)(1st left)</t>
  </si>
  <si>
    <t>OLD VICTORIA RD (@ 7th St)</t>
  </si>
  <si>
    <t>OLD VICTORIA RD (@ no exit)</t>
  </si>
  <si>
    <t>SIDEWALK (concrete barrier)</t>
  </si>
  <si>
    <t>ISLAND HWY, 19A (@ lights)</t>
  </si>
  <si>
    <t>TRANSCANADA HWY, 1 (lights)</t>
  </si>
  <si>
    <t>SMILEY RD (after lights)(Chemainus Murals)</t>
  </si>
  <si>
    <t>SMILEY RD (1st left)</t>
  </si>
  <si>
    <t>HENRY RD (stop)</t>
  </si>
  <si>
    <t>CHEMAINUS RD, 1A (roundabout, exit 1)</t>
  </si>
  <si>
    <t>MOUNT SICKER RD, 1A (to Hwy 1)</t>
  </si>
  <si>
    <t>SOMENOS RD (2nd right)</t>
  </si>
  <si>
    <t>SOMENOS RD (roundabout, exit 2)</t>
  </si>
  <si>
    <t>COWICHAN LAKE RD (roundabout, exit 2)</t>
  </si>
  <si>
    <t>GOVERNMENT ST (roundabout, exit 2)</t>
  </si>
  <si>
    <t>TRUNK RD (lights)</t>
  </si>
  <si>
    <t>COWICHAN WAY (lights)</t>
  </si>
  <si>
    <t>TRANSCANADA HWY, 1 (stop)</t>
  </si>
  <si>
    <t>COBBLE HILL RD (2nd left after Old School)</t>
  </si>
  <si>
    <t>COBBLE HILL RD (after school)</t>
  </si>
  <si>
    <t>DELOUME RD (lights)</t>
  </si>
  <si>
    <t>DELOUME RD (towards A&amp;W)</t>
  </si>
  <si>
    <t>VILLAGE MALL RD (to Tims)</t>
  </si>
  <si>
    <r>
      <t xml:space="preserve">CONTROL 1--Tim Horton's, Mill Bay
</t>
    </r>
    <r>
      <rPr>
        <b/>
        <sz val="8"/>
        <rFont val="Arial"/>
        <family val="2"/>
      </rPr>
      <t>(business signature)</t>
    </r>
  </si>
  <si>
    <t>Caution: gravel</t>
  </si>
  <si>
    <t>across Parking Lot (towards IDA)</t>
  </si>
  <si>
    <t>LILMAC RD (1st right)</t>
  </si>
  <si>
    <t>BRIARWOOD DR (onto road)</t>
  </si>
  <si>
    <t>SHAWNIGAN-MILL BAY RD (stop)</t>
  </si>
  <si>
    <t>SHAWNIGAN LAKE RD (stop)</t>
  </si>
  <si>
    <t>COBBLE HILL RD (@ Cobble Hill Rd to right)</t>
  </si>
  <si>
    <t>COWICHAN BAY RD (lights)</t>
  </si>
  <si>
    <t>TZOUHALEM RD (roundabout, exit 2)</t>
  </si>
  <si>
    <t>TZOUHALEM RD (@ Lawn Tennis Club)</t>
  </si>
  <si>
    <t>LAKES RD (lights)</t>
  </si>
  <si>
    <t>BEVERLY ST (roundabout, exit 2)</t>
  </si>
  <si>
    <t>BEVERLY ST (roundabout, exit 1)</t>
  </si>
  <si>
    <t>CANADA AVE (lights @ T)</t>
  </si>
  <si>
    <t>SHERMAN RD (roundabout, exit 2)</t>
  </si>
  <si>
    <t xml:space="preserve">COWICHAN LAKE RD (after Tempo Gas) </t>
  </si>
  <si>
    <t>E/N TR (immediately after Bowen Rd)</t>
  </si>
  <si>
    <t>E&amp;N TR (cross Waddington)</t>
  </si>
  <si>
    <t>E&amp;N TR (cross RR tracks)</t>
  </si>
  <si>
    <t>HOLLINGS CREEK TR (beside fence)</t>
  </si>
  <si>
    <t>HOLLINGS CREEK TR (past rocks)</t>
  </si>
  <si>
    <t>COWICHAN LAKE RD (stop)</t>
  </si>
  <si>
    <t>SOUTH SHORE RD (roundabout, exit 2)</t>
  </si>
  <si>
    <t>PACIFIC MARINE RD (flashing light)</t>
  </si>
  <si>
    <t>DEERING RD (to Victoria)</t>
  </si>
  <si>
    <t>PARKINSON RD, 14 (stop)</t>
  </si>
  <si>
    <t>PARKINSON RD (T)</t>
  </si>
  <si>
    <r>
      <t xml:space="preserve">CONTROL 2--The Renfrew Pub
</t>
    </r>
    <r>
      <rPr>
        <b/>
        <sz val="8"/>
        <rFont val="Arial"/>
        <family val="2"/>
      </rPr>
      <t>(business signature)</t>
    </r>
  </si>
  <si>
    <t>PARKINSON RD, 14 (1st left)</t>
  </si>
  <si>
    <t>DEERING RD (@ fire hall)</t>
  </si>
  <si>
    <t xml:space="preserve">PACIFIC MARINE RD (T)(to Lk Cowichan) </t>
  </si>
  <si>
    <t>SOUTH SHORE RD (stop)</t>
  </si>
  <si>
    <t>COWICHAN LAKE RD (right turn only lane)</t>
  </si>
  <si>
    <t>COWICHAN LAKE RD (stop@T) (no sign)</t>
  </si>
  <si>
    <t>SOMENOS RD (roundabout, exit 3)</t>
  </si>
  <si>
    <t>DRINKWATER RD (roundabout, exit 1)</t>
  </si>
  <si>
    <t>DRINKWATER RD (roundabout, exit 2)</t>
  </si>
  <si>
    <t>DRINKWATER RD (lights)(cross highway)</t>
  </si>
  <si>
    <t>BELL MCKINNON RD (immediate left)</t>
  </si>
  <si>
    <t>WESTHOLME RD (stop@T)</t>
  </si>
  <si>
    <t>CHEMAINUS RD, 1A (@ Mt. Sicker)(no sign)</t>
  </si>
  <si>
    <t>CHEMAINUS RD, 1A (roundabout, exit 2)</t>
  </si>
  <si>
    <t>HASLAM RD (after airport)</t>
  </si>
  <si>
    <t>HASLAM RD (@ Y)</t>
  </si>
  <si>
    <t>TENTH ST (lights)</t>
  </si>
  <si>
    <r>
      <t xml:space="preserve">CONTROL 4--Your choice, Chase River
</t>
    </r>
    <r>
      <rPr>
        <b/>
        <sz val="8"/>
        <rFont val="Arial"/>
        <family val="2"/>
      </rPr>
      <t>(business signature)</t>
    </r>
  </si>
  <si>
    <t>TENTH ST (away from hwy)</t>
  </si>
  <si>
    <t>BRUCE AVE (@ right bend down hill)</t>
  </si>
  <si>
    <t>EIGHTH ST (stop)</t>
  </si>
  <si>
    <t>GEORGIA AVE (1st right)</t>
  </si>
  <si>
    <t>TRAIL (thru fields)</t>
  </si>
  <si>
    <t>GEORGIA AVE (at road)</t>
  </si>
  <si>
    <t>HAREWOOD RD (stop@T)</t>
  </si>
  <si>
    <t>RENFREW ST (1st left)</t>
  </si>
  <si>
    <t>FOURTH ST (stop)</t>
  </si>
  <si>
    <t>HOWARD AVE (stop)</t>
  </si>
  <si>
    <t>WAKESIAH AVE (stop)</t>
  </si>
  <si>
    <t>THIRD ST (light)</t>
  </si>
  <si>
    <t>JINGLE POT RD (after ball field)</t>
  </si>
  <si>
    <t>BIRD SANCTUARY DR (1st left)</t>
  </si>
  <si>
    <t>WILDLIFE PL (1st right)</t>
  </si>
  <si>
    <t>WORDSWORTH GATE WAY (1st right)</t>
  </si>
  <si>
    <t>POETS TR DR (stop)</t>
  </si>
  <si>
    <t>STONEWATER DR (1st right)</t>
  </si>
  <si>
    <t>SARUM RISE WAY (1st left)</t>
  </si>
  <si>
    <t>MENZIES RIDGE DR (stop)</t>
  </si>
  <si>
    <t>TRAIL (bollards)</t>
  </si>
  <si>
    <t>BOWEN RD (lghts)</t>
  </si>
  <si>
    <t>PRYDE AVE (lights)</t>
  </si>
  <si>
    <t>BUSH ST (right bend)</t>
  </si>
  <si>
    <t>TOWNSITE RD (stop)</t>
  </si>
  <si>
    <t>BOUNDARY CRES (1st right)</t>
  </si>
  <si>
    <t>TRAIL (lights)(red brick)</t>
  </si>
  <si>
    <t>E/N TR (after RR tracks)</t>
  </si>
  <si>
    <t>WELLINGTON RD(stop)(Fountain Tire)</t>
  </si>
  <si>
    <t>MOSTAR RD (yield)(use ped crossing)</t>
  </si>
  <si>
    <t>ISLAND HWY NORTH, 19A (lights)</t>
  </si>
  <si>
    <t>DICKINSON RD (lights)</t>
  </si>
  <si>
    <t>DOVER RD (lights)</t>
  </si>
  <si>
    <t>LANTZVILLE RD (city limits)</t>
  </si>
  <si>
    <t>ISLAND HWY, 19 (lights)</t>
  </si>
  <si>
    <t>NORTHWEST BAY RD (lights)</t>
  </si>
  <si>
    <t>FRANKLINS GULL RD (stop)</t>
  </si>
  <si>
    <t>ISLAND HWY, 19A (lights)(no sign)</t>
  </si>
  <si>
    <t>BAY AVE (lights)</t>
  </si>
  <si>
    <t>TEMPLE ST (1st left)</t>
  </si>
  <si>
    <t>WRIGHT RD (stop @ T)</t>
  </si>
  <si>
    <t>ISLAND HW, 19A N (lights)</t>
  </si>
  <si>
    <t>ISLAND HWY 19A (roundabout, exit 1)</t>
  </si>
  <si>
    <t>BUCKLEY BAY RD (lights)(ferry)</t>
  </si>
  <si>
    <t>BUCKLEY BAY FRONTAGE RD (Petrocan)</t>
  </si>
  <si>
    <t>BUCKLEY BAY FRONTAGE RD (north)</t>
  </si>
  <si>
    <t>BUCKLEY BAY FRONTAGE RD (stop)</t>
  </si>
  <si>
    <t>SOUTH ISLAND HWY, 19A (stop)</t>
  </si>
  <si>
    <t>LERWICK RD (lights)</t>
  </si>
  <si>
    <t>GUTHRIE RD (4 way stop)</t>
  </si>
  <si>
    <t>PRITCHARD RD (left bend)</t>
  </si>
  <si>
    <t>COMOX AVE (Welcome to Comox)</t>
  </si>
  <si>
    <t>COMOX RD (ights)</t>
  </si>
  <si>
    <t>17TH ST, 19A (lights)</t>
  </si>
  <si>
    <t>CLIFFE AVE, 19A (lights @ Anfield)</t>
  </si>
  <si>
    <t>Caution: metal bridge deck</t>
  </si>
  <si>
    <r>
      <t xml:space="preserve">CONTROL 6--Tim Hortons, Comox
</t>
    </r>
    <r>
      <rPr>
        <b/>
        <sz val="8"/>
        <rFont val="Arial"/>
        <family val="2"/>
      </rPr>
      <t>(business signature)</t>
    </r>
  </si>
  <si>
    <t>HOME DEPOT MALL RD (lights)(big HD sign)</t>
  </si>
  <si>
    <t>across Parking Lot (1st right)</t>
  </si>
  <si>
    <t xml:space="preserve">across Parking Lot </t>
  </si>
  <si>
    <t>HOME DEPOT MALL RD (stop)</t>
  </si>
  <si>
    <t>VETERANS MEMORIAL PKWY (lights)</t>
  </si>
  <si>
    <t>VANIER DR (lights)</t>
  </si>
  <si>
    <t>HEADQUARTERS RD (stop)</t>
  </si>
  <si>
    <t>PIERCY RD (Headquarters to right)</t>
  </si>
  <si>
    <t>CONDENSORY RD (flashing light)</t>
  </si>
  <si>
    <t>ANDERTON AVE (after bridge)</t>
  </si>
  <si>
    <t>1ST ST (1st right)</t>
  </si>
  <si>
    <t>Caution: shift down.  Uphill</t>
  </si>
  <si>
    <t>CLIFFE AVE (no entry ahead)</t>
  </si>
  <si>
    <t>3RD ST (2nd right)</t>
  </si>
  <si>
    <t>HARMISTON AVE (left bend)(no choice)</t>
  </si>
  <si>
    <t>5TH ST (stop)</t>
  </si>
  <si>
    <t>WILLEMAR AVE (left bend)(no choice)</t>
  </si>
  <si>
    <t>CUMBERLAND RD (roundabout, exit 1)</t>
  </si>
  <si>
    <t>COMOX VALLEY PKWY (lights)</t>
  </si>
  <si>
    <t>CUMBERLAND RD (overpass)</t>
  </si>
  <si>
    <t>4TH ST (Cumberland Peace Park)</t>
  </si>
  <si>
    <r>
      <t xml:space="preserve">CONTROL 7--4th @ Dunsmuir, Cumberland
</t>
    </r>
    <r>
      <rPr>
        <b/>
        <sz val="8"/>
        <rFont val="Arial"/>
        <family val="2"/>
      </rPr>
      <t>(information)</t>
    </r>
  </si>
  <si>
    <t>DUNSMUIR AVE (stop)</t>
  </si>
  <si>
    <t>ROYSTON RD (@ 7th)(park)</t>
  </si>
  <si>
    <t>ISLAND HWY, 19A (roundabout, exit2)</t>
  </si>
  <si>
    <t>ISLAND HWY, 19A (lights)</t>
  </si>
  <si>
    <t>FRANKLINS GULL RD (lights)(after Rickys)</t>
  </si>
  <si>
    <t>NORTHWEST BAY RD (stop)</t>
  </si>
  <si>
    <t>EAST ISLAND HWY, 19 (lights)</t>
  </si>
  <si>
    <t>MALL ACCESS RD (to Chevron)</t>
  </si>
  <si>
    <r>
      <t xml:space="preserve">START--Tim Horton's, Mill Bay
</t>
    </r>
    <r>
      <rPr>
        <b/>
        <sz val="8"/>
        <rFont val="Arial"/>
        <family val="2"/>
      </rPr>
      <t>(business signature)</t>
    </r>
  </si>
  <si>
    <r>
      <t xml:space="preserve">CONTROL 1--The Renfrew Pub
</t>
    </r>
    <r>
      <rPr>
        <b/>
        <sz val="8"/>
        <rFont val="Arial"/>
        <family val="2"/>
      </rPr>
      <t>(business signature)</t>
    </r>
  </si>
  <si>
    <t>COWICHAN LAKE RD (towards roundabout)</t>
  </si>
  <si>
    <t>COWICHAN LAKE RD (to roundabout)</t>
  </si>
  <si>
    <r>
      <t xml:space="preserve">CONTROL 2--Tim Hortons, Berkeys Corner
</t>
    </r>
    <r>
      <rPr>
        <b/>
        <sz val="8"/>
        <rFont val="Arial"/>
        <family val="2"/>
      </rPr>
      <t>(business signature)</t>
    </r>
  </si>
  <si>
    <r>
      <t xml:space="preserve">CONTROL 3--Your choice, Chase River
</t>
    </r>
    <r>
      <rPr>
        <b/>
        <sz val="8"/>
        <rFont val="Arial"/>
        <family val="2"/>
      </rPr>
      <t>(business signature)</t>
    </r>
  </si>
  <si>
    <r>
      <t xml:space="preserve">CONTROL 6--4th @ Dunsmuir, Cumberland
</t>
    </r>
    <r>
      <rPr>
        <b/>
        <sz val="8"/>
        <rFont val="Arial"/>
        <family val="2"/>
      </rPr>
      <t>(information)</t>
    </r>
  </si>
  <si>
    <r>
      <t xml:space="preserve">CONTROL 5--Tim Hortons, Comox
</t>
    </r>
    <r>
      <rPr>
        <b/>
        <sz val="8"/>
        <rFont val="Arial"/>
        <family val="2"/>
      </rPr>
      <t>(business signature)</t>
    </r>
  </si>
  <si>
    <r>
      <t xml:space="preserve">FINISH--Tim Horton's, Mill Bay
</t>
    </r>
    <r>
      <rPr>
        <b/>
        <sz val="8"/>
        <rFont val="Arial"/>
        <family val="2"/>
      </rPr>
      <t>(business signature)</t>
    </r>
  </si>
  <si>
    <r>
      <t xml:space="preserve">START: Chevron Gas, Woodgrove Centre, Nanaimo
</t>
    </r>
    <r>
      <rPr>
        <b/>
        <sz val="8"/>
        <rFont val="Arial"/>
        <family val="2"/>
      </rPr>
      <t>(business signature)</t>
    </r>
  </si>
  <si>
    <r>
      <t xml:space="preserve">FINISH: Chevron Gas, Woodgrove Centre, Nanaimo
</t>
    </r>
    <r>
      <rPr>
        <b/>
        <sz val="8"/>
        <rFont val="Arial"/>
        <family val="2"/>
      </rPr>
      <t>(business signature)</t>
    </r>
  </si>
  <si>
    <r>
      <t xml:space="preserve">START--4th @ Dunsmuir, Cumberland
</t>
    </r>
    <r>
      <rPr>
        <b/>
        <sz val="8"/>
        <rFont val="Arial"/>
        <family val="2"/>
      </rPr>
      <t>(information)</t>
    </r>
  </si>
  <si>
    <r>
      <t xml:space="preserve">CONTROL 1--Chevron Gas, Woodgrove Centre, Nanaimo
</t>
    </r>
    <r>
      <rPr>
        <b/>
        <sz val="8"/>
        <rFont val="Arial"/>
        <family val="2"/>
      </rPr>
      <t>(business signature)</t>
    </r>
  </si>
  <si>
    <r>
      <t xml:space="preserve">CONTROL 2--Tim Horton's, Mill Bay
</t>
    </r>
    <r>
      <rPr>
        <b/>
        <sz val="8"/>
        <rFont val="Arial"/>
        <family val="2"/>
      </rPr>
      <t>(business signature)</t>
    </r>
  </si>
  <si>
    <r>
      <t xml:space="preserve">CONTROL 3--The Renfrew Pub
</t>
    </r>
    <r>
      <rPr>
        <b/>
        <sz val="8"/>
        <rFont val="Arial"/>
        <family val="2"/>
      </rPr>
      <t>(business signature)(self sign if outside hours)</t>
    </r>
  </si>
  <si>
    <r>
      <t xml:space="preserve">CONTROL 4--Tim Hortons, Berkeys Corner
</t>
    </r>
    <r>
      <rPr>
        <b/>
        <sz val="8"/>
        <rFont val="Arial"/>
        <family val="2"/>
      </rPr>
      <t>(business signature)(self sign if outside hours)</t>
    </r>
  </si>
  <si>
    <r>
      <t xml:space="preserve">CONTROL 3--Tim Hortons, Berkeys Corner
</t>
    </r>
    <r>
      <rPr>
        <b/>
        <sz val="8"/>
        <rFont val="Arial"/>
        <family val="2"/>
      </rPr>
      <t>(business signature)(self sign if outside hours)</t>
    </r>
  </si>
  <si>
    <r>
      <t xml:space="preserve">CONTROL 5--Buckley Bay Store
</t>
    </r>
    <r>
      <rPr>
        <b/>
        <sz val="8"/>
        <rFont val="Arial"/>
        <family val="2"/>
      </rPr>
      <t>(business signature)(self sign if outside hours)</t>
    </r>
  </si>
  <si>
    <r>
      <t xml:space="preserve">CONTROL 4--Buckley Bay Store
</t>
    </r>
    <r>
      <rPr>
        <b/>
        <sz val="8"/>
        <rFont val="Arial"/>
        <family val="2"/>
      </rPr>
      <t>(business signature)(self sign if outside hours)</t>
    </r>
  </si>
  <si>
    <r>
      <t xml:space="preserve">CONTROL 7--Chevron Gas, Woodgrove Centre, Nanaimo
</t>
    </r>
    <r>
      <rPr>
        <b/>
        <sz val="8"/>
        <rFont val="Arial"/>
        <family val="2"/>
      </rPr>
      <t>(business signature)</t>
    </r>
  </si>
  <si>
    <r>
      <t xml:space="preserve">CONTROL 5--Your choice, Chase River
</t>
    </r>
    <r>
      <rPr>
        <b/>
        <sz val="8"/>
        <rFont val="Arial"/>
        <family val="2"/>
      </rPr>
      <t>(business signature)</t>
    </r>
  </si>
  <si>
    <r>
      <t xml:space="preserve">CONTROL 6--Buckley Bay Store
</t>
    </r>
    <r>
      <rPr>
        <b/>
        <sz val="8"/>
        <rFont val="Arial"/>
        <family val="2"/>
      </rPr>
      <t>(business signature)(self sign if outside hours)</t>
    </r>
  </si>
  <si>
    <r>
      <t xml:space="preserve">CONTROL 7--Tim Hortons, Comox
</t>
    </r>
    <r>
      <rPr>
        <b/>
        <sz val="8"/>
        <rFont val="Arial"/>
        <family val="2"/>
      </rPr>
      <t>(business signature)</t>
    </r>
  </si>
  <si>
    <r>
      <t xml:space="preserve">FINISH--4th @ Dunsmuir, Cumberland
</t>
    </r>
    <r>
      <rPr>
        <b/>
        <sz val="8"/>
        <rFont val="Arial"/>
        <family val="2"/>
      </rPr>
      <t>(information)</t>
    </r>
  </si>
  <si>
    <t>SHAWNIGAN LAKE RD (before RR crossing)</t>
  </si>
  <si>
    <t>BUTTERTUBS DR (after parking lot)</t>
  </si>
  <si>
    <t>BUTTERTUBSDR (after parking lot)</t>
  </si>
  <si>
    <t>COWICHAN VALLEY TR (after Stolz Rd)</t>
  </si>
  <si>
    <t>COWICHAN LAKE RD (at pavement)</t>
  </si>
  <si>
    <t>DRIVEWAY (washout detour)</t>
  </si>
  <si>
    <t>Caution: gravel. Rock barriers at road Xings</t>
  </si>
  <si>
    <t>GREENDALE RD (long Y intersection)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</si>
</sst>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51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0" fontId="5" fillId="0" borderId="1" xfId="1" applyFont="1" applyFill="1" applyBorder="1"/>
    <xf numFmtId="164" fontId="1" fillId="0" borderId="6" xfId="1" applyNumberFormat="1" applyFont="1" applyBorder="1"/>
    <xf numFmtId="164" fontId="1" fillId="0" borderId="2" xfId="3" applyNumberFormat="1" applyBorder="1"/>
    <xf numFmtId="164" fontId="4" fillId="0" borderId="0" xfId="2" applyNumberFormat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7" fillId="2" borderId="4" xfId="1" applyNumberFormat="1" applyFont="1" applyFill="1" applyBorder="1"/>
    <xf numFmtId="0" fontId="8" fillId="0" borderId="0" xfId="2" applyFont="1"/>
    <xf numFmtId="0" fontId="1" fillId="3" borderId="1" xfId="1" applyFont="1" applyFill="1" applyBorder="1"/>
    <xf numFmtId="164" fontId="1" fillId="0" borderId="4" xfId="1" applyNumberFormat="1" applyFont="1" applyBorder="1"/>
    <xf numFmtId="0" fontId="1" fillId="0" borderId="3" xfId="3" applyFont="1" applyBorder="1"/>
    <xf numFmtId="164" fontId="0" fillId="0" borderId="2" xfId="3" applyNumberFormat="1" applyFont="1" applyBorder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7" fillId="2" borderId="15" xfId="1" applyNumberFormat="1" applyFont="1" applyFill="1" applyBorder="1" applyAlignment="1">
      <alignment horizontal="center" textRotation="90" wrapText="1"/>
    </xf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164" fontId="3" fillId="2" borderId="6" xfId="1" applyNumberFormat="1" applyFont="1" applyFill="1" applyBorder="1"/>
    <xf numFmtId="164" fontId="1" fillId="0" borderId="7" xfId="3" applyNumberFormat="1" applyBorder="1" applyAlignment="1">
      <alignment horizontal="center"/>
    </xf>
    <xf numFmtId="164" fontId="1" fillId="0" borderId="8" xfId="3" applyNumberFormat="1" applyBorder="1" applyAlignment="1">
      <alignment horizontal="center"/>
    </xf>
    <xf numFmtId="164" fontId="1" fillId="0" borderId="9" xfId="3" applyNumberForma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8" xfId="3" applyNumberFormat="1" applyFont="1" applyBorder="1" applyAlignment="1">
      <alignment horizontal="center"/>
    </xf>
    <xf numFmtId="164" fontId="6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48</xdr:row>
      <xdr:rowOff>33867</xdr:rowOff>
    </xdr:from>
    <xdr:to>
      <xdr:col>1</xdr:col>
      <xdr:colOff>169332</xdr:colOff>
      <xdr:row>48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3EBBF520-3DA9-B740-8F65-C021AE0CD54B}"/>
            </a:ext>
          </a:extLst>
        </xdr:cNvPr>
        <xdr:cNvSpPr/>
      </xdr:nvSpPr>
      <xdr:spPr bwMode="auto">
        <a:xfrm flipH="1">
          <a:off x="533400" y="10617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67</xdr:row>
      <xdr:rowOff>33867</xdr:rowOff>
    </xdr:from>
    <xdr:to>
      <xdr:col>1</xdr:col>
      <xdr:colOff>169332</xdr:colOff>
      <xdr:row>67</xdr:row>
      <xdr:rowOff>152399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A5F12D56-0CC1-BA49-926D-4081ABADB4C2}"/>
            </a:ext>
          </a:extLst>
        </xdr:cNvPr>
        <xdr:cNvSpPr/>
      </xdr:nvSpPr>
      <xdr:spPr bwMode="auto">
        <a:xfrm flipH="1">
          <a:off x="533400" y="10617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158</xdr:row>
      <xdr:rowOff>33867</xdr:rowOff>
    </xdr:from>
    <xdr:to>
      <xdr:col>1</xdr:col>
      <xdr:colOff>169332</xdr:colOff>
      <xdr:row>158</xdr:row>
      <xdr:rowOff>152399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BE9C0F61-2CAA-3A42-8DDF-DBEB713F487E}"/>
            </a:ext>
          </a:extLst>
        </xdr:cNvPr>
        <xdr:cNvSpPr/>
      </xdr:nvSpPr>
      <xdr:spPr bwMode="auto">
        <a:xfrm flipH="1">
          <a:off x="533400" y="144780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177</xdr:row>
      <xdr:rowOff>33867</xdr:rowOff>
    </xdr:from>
    <xdr:to>
      <xdr:col>1</xdr:col>
      <xdr:colOff>169332</xdr:colOff>
      <xdr:row>177</xdr:row>
      <xdr:rowOff>152399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023AFCAE-07AE-8642-814B-B855E3D4F362}"/>
            </a:ext>
          </a:extLst>
        </xdr:cNvPr>
        <xdr:cNvSpPr/>
      </xdr:nvSpPr>
      <xdr:spPr bwMode="auto">
        <a:xfrm flipH="1">
          <a:off x="536809" y="3348856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49</xdr:row>
      <xdr:rowOff>33867</xdr:rowOff>
    </xdr:from>
    <xdr:to>
      <xdr:col>1</xdr:col>
      <xdr:colOff>169332</xdr:colOff>
      <xdr:row>49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7700FCA5-1F68-2B4E-BA6A-1103924ED7A9}"/>
            </a:ext>
          </a:extLst>
        </xdr:cNvPr>
        <xdr:cNvSpPr/>
      </xdr:nvSpPr>
      <xdr:spPr bwMode="auto">
        <a:xfrm flipH="1">
          <a:off x="533400" y="106129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6</xdr:row>
      <xdr:rowOff>33867</xdr:rowOff>
    </xdr:from>
    <xdr:to>
      <xdr:col>1</xdr:col>
      <xdr:colOff>169332</xdr:colOff>
      <xdr:row>6</xdr:row>
      <xdr:rowOff>152399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EC72C674-C067-3342-A49E-8400281AA84C}"/>
            </a:ext>
          </a:extLst>
        </xdr:cNvPr>
        <xdr:cNvSpPr/>
      </xdr:nvSpPr>
      <xdr:spPr bwMode="auto">
        <a:xfrm flipH="1">
          <a:off x="533400" y="106172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25</xdr:row>
      <xdr:rowOff>33867</xdr:rowOff>
    </xdr:from>
    <xdr:to>
      <xdr:col>1</xdr:col>
      <xdr:colOff>169332</xdr:colOff>
      <xdr:row>25</xdr:row>
      <xdr:rowOff>152399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9A1721C8-85E0-534B-B7DC-FFFBB5ABC6B0}"/>
            </a:ext>
          </a:extLst>
        </xdr:cNvPr>
        <xdr:cNvSpPr/>
      </xdr:nvSpPr>
      <xdr:spPr bwMode="auto">
        <a:xfrm flipH="1">
          <a:off x="533400" y="144780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116</xdr:row>
      <xdr:rowOff>33867</xdr:rowOff>
    </xdr:from>
    <xdr:to>
      <xdr:col>1</xdr:col>
      <xdr:colOff>169332</xdr:colOff>
      <xdr:row>116</xdr:row>
      <xdr:rowOff>152399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7686BC3B-4713-FB44-9980-7B5C8AE5BCAD}"/>
            </a:ext>
          </a:extLst>
        </xdr:cNvPr>
        <xdr:cNvSpPr/>
      </xdr:nvSpPr>
      <xdr:spPr bwMode="auto">
        <a:xfrm flipH="1">
          <a:off x="533400" y="332740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135</xdr:row>
      <xdr:rowOff>33867</xdr:rowOff>
    </xdr:from>
    <xdr:to>
      <xdr:col>1</xdr:col>
      <xdr:colOff>169332</xdr:colOff>
      <xdr:row>135</xdr:row>
      <xdr:rowOff>152399</xdr:rowOff>
    </xdr:to>
    <xdr:sp macro="" textlink="">
      <xdr:nvSpPr>
        <xdr:cNvPr id="11" name="Diamond 10">
          <a:extLst>
            <a:ext uri="{FF2B5EF4-FFF2-40B4-BE49-F238E27FC236}">
              <a16:creationId xmlns:a16="http://schemas.microsoft.com/office/drawing/2014/main" id="{97BF3520-C7BF-2741-9BC8-799C11095F84}"/>
            </a:ext>
          </a:extLst>
        </xdr:cNvPr>
        <xdr:cNvSpPr/>
      </xdr:nvSpPr>
      <xdr:spPr bwMode="auto">
        <a:xfrm flipH="1">
          <a:off x="533400" y="3726180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49</xdr:row>
      <xdr:rowOff>33867</xdr:rowOff>
    </xdr:from>
    <xdr:to>
      <xdr:col>1</xdr:col>
      <xdr:colOff>169332</xdr:colOff>
      <xdr:row>49</xdr:row>
      <xdr:rowOff>152399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F5551836-FA29-414B-8791-94CA2ABA9905}"/>
            </a:ext>
          </a:extLst>
        </xdr:cNvPr>
        <xdr:cNvSpPr/>
      </xdr:nvSpPr>
      <xdr:spPr bwMode="auto">
        <a:xfrm flipH="1">
          <a:off x="533400" y="107272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102</xdr:row>
      <xdr:rowOff>33867</xdr:rowOff>
    </xdr:from>
    <xdr:to>
      <xdr:col>1</xdr:col>
      <xdr:colOff>169332</xdr:colOff>
      <xdr:row>102</xdr:row>
      <xdr:rowOff>152399</xdr:rowOff>
    </xdr:to>
    <xdr:sp macro="" textlink="">
      <xdr:nvSpPr>
        <xdr:cNvPr id="21" name="Diamond 20">
          <a:extLst>
            <a:ext uri="{FF2B5EF4-FFF2-40B4-BE49-F238E27FC236}">
              <a16:creationId xmlns:a16="http://schemas.microsoft.com/office/drawing/2014/main" id="{79374A31-8128-B943-9CB2-4FEAAF81130A}"/>
            </a:ext>
          </a:extLst>
        </xdr:cNvPr>
        <xdr:cNvSpPr/>
      </xdr:nvSpPr>
      <xdr:spPr bwMode="auto">
        <a:xfrm flipH="1">
          <a:off x="9254067" y="107865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59</xdr:row>
      <xdr:rowOff>33867</xdr:rowOff>
    </xdr:from>
    <xdr:to>
      <xdr:col>1</xdr:col>
      <xdr:colOff>169332</xdr:colOff>
      <xdr:row>59</xdr:row>
      <xdr:rowOff>152399</xdr:rowOff>
    </xdr:to>
    <xdr:sp macro="" textlink="">
      <xdr:nvSpPr>
        <xdr:cNvPr id="24" name="Diamond 23">
          <a:extLst>
            <a:ext uri="{FF2B5EF4-FFF2-40B4-BE49-F238E27FC236}">
              <a16:creationId xmlns:a16="http://schemas.microsoft.com/office/drawing/2014/main" id="{3734266C-99A4-4548-907E-8B3FF94F5865}"/>
            </a:ext>
          </a:extLst>
        </xdr:cNvPr>
        <xdr:cNvSpPr/>
      </xdr:nvSpPr>
      <xdr:spPr bwMode="auto">
        <a:xfrm flipH="1">
          <a:off x="9254067" y="1735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78</xdr:row>
      <xdr:rowOff>33867</xdr:rowOff>
    </xdr:from>
    <xdr:to>
      <xdr:col>1</xdr:col>
      <xdr:colOff>169332</xdr:colOff>
      <xdr:row>78</xdr:row>
      <xdr:rowOff>152399</xdr:rowOff>
    </xdr:to>
    <xdr:sp macro="" textlink="">
      <xdr:nvSpPr>
        <xdr:cNvPr id="25" name="Diamond 24">
          <a:extLst>
            <a:ext uri="{FF2B5EF4-FFF2-40B4-BE49-F238E27FC236}">
              <a16:creationId xmlns:a16="http://schemas.microsoft.com/office/drawing/2014/main" id="{94A35518-923B-9145-A3CC-C5B869148EDD}"/>
            </a:ext>
          </a:extLst>
        </xdr:cNvPr>
        <xdr:cNvSpPr/>
      </xdr:nvSpPr>
      <xdr:spPr bwMode="auto">
        <a:xfrm flipH="1">
          <a:off x="9254067" y="59012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79</xdr:row>
      <xdr:rowOff>33867</xdr:rowOff>
    </xdr:from>
    <xdr:to>
      <xdr:col>1</xdr:col>
      <xdr:colOff>169332</xdr:colOff>
      <xdr:row>79</xdr:row>
      <xdr:rowOff>152399</xdr:rowOff>
    </xdr:to>
    <xdr:sp macro="" textlink="">
      <xdr:nvSpPr>
        <xdr:cNvPr id="26" name="Diamond 25">
          <a:extLst>
            <a:ext uri="{FF2B5EF4-FFF2-40B4-BE49-F238E27FC236}">
              <a16:creationId xmlns:a16="http://schemas.microsoft.com/office/drawing/2014/main" id="{1D01DA97-87D1-844E-B76A-56D933D4C63C}"/>
            </a:ext>
          </a:extLst>
        </xdr:cNvPr>
        <xdr:cNvSpPr/>
      </xdr:nvSpPr>
      <xdr:spPr bwMode="auto">
        <a:xfrm flipH="1">
          <a:off x="9254067" y="61044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169</xdr:row>
      <xdr:rowOff>33867</xdr:rowOff>
    </xdr:from>
    <xdr:to>
      <xdr:col>1</xdr:col>
      <xdr:colOff>169332</xdr:colOff>
      <xdr:row>169</xdr:row>
      <xdr:rowOff>152399</xdr:rowOff>
    </xdr:to>
    <xdr:sp macro="" textlink="">
      <xdr:nvSpPr>
        <xdr:cNvPr id="27" name="Diamond 26">
          <a:extLst>
            <a:ext uri="{FF2B5EF4-FFF2-40B4-BE49-F238E27FC236}">
              <a16:creationId xmlns:a16="http://schemas.microsoft.com/office/drawing/2014/main" id="{480D6DC9-FAD1-BD4E-A57D-6F2657FB4649}"/>
            </a:ext>
          </a:extLst>
        </xdr:cNvPr>
        <xdr:cNvSpPr/>
      </xdr:nvSpPr>
      <xdr:spPr bwMode="auto">
        <a:xfrm flipH="1">
          <a:off x="9254067" y="247988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188</xdr:row>
      <xdr:rowOff>33867</xdr:rowOff>
    </xdr:from>
    <xdr:to>
      <xdr:col>1</xdr:col>
      <xdr:colOff>169332</xdr:colOff>
      <xdr:row>188</xdr:row>
      <xdr:rowOff>152399</xdr:rowOff>
    </xdr:to>
    <xdr:sp macro="" textlink="">
      <xdr:nvSpPr>
        <xdr:cNvPr id="28" name="Diamond 27">
          <a:extLst>
            <a:ext uri="{FF2B5EF4-FFF2-40B4-BE49-F238E27FC236}">
              <a16:creationId xmlns:a16="http://schemas.microsoft.com/office/drawing/2014/main" id="{0B02208C-B6F4-5945-954A-64A65CDAFCF9}"/>
            </a:ext>
          </a:extLst>
        </xdr:cNvPr>
        <xdr:cNvSpPr/>
      </xdr:nvSpPr>
      <xdr:spPr bwMode="auto">
        <a:xfrm flipH="1">
          <a:off x="9254067" y="287866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78</xdr:row>
      <xdr:rowOff>33867</xdr:rowOff>
    </xdr:from>
    <xdr:to>
      <xdr:col>1</xdr:col>
      <xdr:colOff>169332</xdr:colOff>
      <xdr:row>78</xdr:row>
      <xdr:rowOff>152399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4A41869F-83B9-E542-B6EE-8026D7885584}"/>
            </a:ext>
          </a:extLst>
        </xdr:cNvPr>
        <xdr:cNvSpPr/>
      </xdr:nvSpPr>
      <xdr:spPr bwMode="auto">
        <a:xfrm flipH="1">
          <a:off x="533400" y="5596467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I252"/>
  <sheetViews>
    <sheetView tabSelected="1" zoomScale="150" zoomScaleNormal="150" zoomScaleSheetLayoutView="100" zoomScalePageLayoutView="123" workbookViewId="0"/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36.33203125" style="16" customWidth="1"/>
    <col min="4" max="4" width="6.33203125" style="6" bestFit="1" customWidth="1"/>
    <col min="5" max="5" width="9.1640625" style="1"/>
    <col min="10" max="16384" width="9.1640625" style="16"/>
  </cols>
  <sheetData>
    <row r="1" spans="1:4" ht="44" customHeight="1" thickBot="1" x14ac:dyDescent="0.25">
      <c r="A1" s="35" t="s">
        <v>0</v>
      </c>
      <c r="B1" s="36" t="s">
        <v>1</v>
      </c>
      <c r="C1" s="37" t="s">
        <v>2</v>
      </c>
      <c r="D1" s="38" t="s">
        <v>3</v>
      </c>
    </row>
    <row r="2" spans="1:4" ht="40" x14ac:dyDescent="0.2">
      <c r="A2" s="2">
        <v>0</v>
      </c>
      <c r="B2" s="3"/>
      <c r="C2" s="4" t="s">
        <v>194</v>
      </c>
      <c r="D2" s="28"/>
    </row>
    <row r="3" spans="1:4" x14ac:dyDescent="0.2">
      <c r="A3" s="5">
        <v>0</v>
      </c>
      <c r="B3" s="24" t="s">
        <v>5</v>
      </c>
      <c r="C3" s="23" t="s">
        <v>19</v>
      </c>
      <c r="D3" s="19">
        <f t="shared" ref="D3:D33" si="0">A4-A3</f>
        <v>0</v>
      </c>
    </row>
    <row r="4" spans="1:4" x14ac:dyDescent="0.2">
      <c r="A4" s="5">
        <v>0</v>
      </c>
      <c r="B4" s="24" t="s">
        <v>5</v>
      </c>
      <c r="C4" s="23" t="s">
        <v>20</v>
      </c>
      <c r="D4" s="19">
        <f t="shared" si="0"/>
        <v>5.2</v>
      </c>
    </row>
    <row r="5" spans="1:4" x14ac:dyDescent="0.2">
      <c r="A5" s="5">
        <v>5.2</v>
      </c>
      <c r="B5" s="24" t="s">
        <v>10</v>
      </c>
      <c r="C5" s="23" t="s">
        <v>68</v>
      </c>
      <c r="D5" s="19">
        <f t="shared" si="0"/>
        <v>3.3999999999999995</v>
      </c>
    </row>
    <row r="6" spans="1:4" x14ac:dyDescent="0.2">
      <c r="A6" s="5">
        <v>8.6</v>
      </c>
      <c r="B6" s="24" t="s">
        <v>6</v>
      </c>
      <c r="C6" s="23" t="s">
        <v>69</v>
      </c>
      <c r="D6" s="19">
        <f t="shared" si="0"/>
        <v>1.3000000000000007</v>
      </c>
    </row>
    <row r="7" spans="1:4" x14ac:dyDescent="0.2">
      <c r="A7" s="12">
        <v>9.9</v>
      </c>
      <c r="B7" s="22" t="s">
        <v>10</v>
      </c>
      <c r="C7" s="22" t="s">
        <v>70</v>
      </c>
      <c r="D7" s="19">
        <f t="shared" si="0"/>
        <v>0.19999999999999929</v>
      </c>
    </row>
    <row r="8" spans="1:4" x14ac:dyDescent="0.2">
      <c r="A8" s="14">
        <v>10.1</v>
      </c>
      <c r="B8" s="15" t="s">
        <v>6</v>
      </c>
      <c r="C8" s="22" t="s">
        <v>21</v>
      </c>
      <c r="D8" s="19">
        <f t="shared" si="0"/>
        <v>0.30000000000000071</v>
      </c>
    </row>
    <row r="9" spans="1:4" x14ac:dyDescent="0.2">
      <c r="A9" s="14">
        <v>10.4</v>
      </c>
      <c r="B9" s="15" t="s">
        <v>6</v>
      </c>
      <c r="C9" s="22" t="s">
        <v>22</v>
      </c>
      <c r="D9" s="19">
        <f t="shared" si="0"/>
        <v>9.9999999999999645E-2</v>
      </c>
    </row>
    <row r="10" spans="1:4" x14ac:dyDescent="0.2">
      <c r="A10" s="14">
        <v>10.5</v>
      </c>
      <c r="B10" s="15" t="s">
        <v>5</v>
      </c>
      <c r="C10" s="22" t="s">
        <v>23</v>
      </c>
      <c r="D10" s="19">
        <f t="shared" si="0"/>
        <v>0.30000000000000071</v>
      </c>
    </row>
    <row r="11" spans="1:4" x14ac:dyDescent="0.2">
      <c r="A11" s="14">
        <v>10.8</v>
      </c>
      <c r="B11" s="15" t="s">
        <v>6</v>
      </c>
      <c r="C11" s="22" t="s">
        <v>24</v>
      </c>
      <c r="D11" s="19">
        <f t="shared" si="0"/>
        <v>9.9999999999999645E-2</v>
      </c>
    </row>
    <row r="12" spans="1:4" x14ac:dyDescent="0.2">
      <c r="A12" s="14">
        <v>10.9</v>
      </c>
      <c r="B12" s="15" t="s">
        <v>4</v>
      </c>
      <c r="C12" s="23" t="s">
        <v>25</v>
      </c>
      <c r="D12" s="19">
        <f t="shared" si="0"/>
        <v>9.9999999999999645E-2</v>
      </c>
    </row>
    <row r="13" spans="1:4" x14ac:dyDescent="0.2">
      <c r="A13" s="14">
        <v>11</v>
      </c>
      <c r="B13" s="15" t="s">
        <v>5</v>
      </c>
      <c r="C13" s="23" t="s">
        <v>26</v>
      </c>
      <c r="D13" s="19">
        <f t="shared" si="0"/>
        <v>0.59999999999999964</v>
      </c>
    </row>
    <row r="14" spans="1:4" x14ac:dyDescent="0.2">
      <c r="A14" s="14">
        <v>11.6</v>
      </c>
      <c r="B14" s="15" t="s">
        <v>5</v>
      </c>
      <c r="C14" s="23" t="s">
        <v>27</v>
      </c>
      <c r="D14" s="19">
        <f t="shared" si="0"/>
        <v>9.9999999999999645E-2</v>
      </c>
    </row>
    <row r="15" spans="1:4" x14ac:dyDescent="0.2">
      <c r="A15" s="14">
        <v>11.7</v>
      </c>
      <c r="B15" s="15" t="s">
        <v>6</v>
      </c>
      <c r="C15" s="23" t="s">
        <v>28</v>
      </c>
      <c r="D15" s="19">
        <f t="shared" si="0"/>
        <v>1.3000000000000007</v>
      </c>
    </row>
    <row r="16" spans="1:4" x14ac:dyDescent="0.2">
      <c r="A16" s="14">
        <v>13</v>
      </c>
      <c r="B16" s="15" t="s">
        <v>5</v>
      </c>
      <c r="C16" s="23" t="s">
        <v>11</v>
      </c>
      <c r="D16" s="19">
        <f t="shared" si="0"/>
        <v>1.1999999999999993</v>
      </c>
    </row>
    <row r="17" spans="1:4" x14ac:dyDescent="0.2">
      <c r="A17" s="14">
        <v>14.2</v>
      </c>
      <c r="B17" s="15" t="s">
        <v>4</v>
      </c>
      <c r="C17" s="23" t="s">
        <v>29</v>
      </c>
      <c r="D17" s="19">
        <f>A18-A17</f>
        <v>1.8000000000000007</v>
      </c>
    </row>
    <row r="18" spans="1:4" x14ac:dyDescent="0.2">
      <c r="A18" s="14">
        <v>16</v>
      </c>
      <c r="B18" s="15" t="s">
        <v>4</v>
      </c>
      <c r="C18" s="23" t="s">
        <v>30</v>
      </c>
      <c r="D18" s="19">
        <f t="shared" si="0"/>
        <v>0.30000000000000071</v>
      </c>
    </row>
    <row r="19" spans="1:4" x14ac:dyDescent="0.2">
      <c r="A19" s="14">
        <v>16.3</v>
      </c>
      <c r="B19" s="15" t="s">
        <v>6</v>
      </c>
      <c r="C19" s="23" t="s">
        <v>31</v>
      </c>
      <c r="D19" s="19">
        <f t="shared" si="0"/>
        <v>0.19999999999999929</v>
      </c>
    </row>
    <row r="20" spans="1:4" x14ac:dyDescent="0.2">
      <c r="A20" s="14">
        <v>16.5</v>
      </c>
      <c r="B20" s="15" t="s">
        <v>6</v>
      </c>
      <c r="C20" s="23" t="s">
        <v>32</v>
      </c>
      <c r="D20" s="19">
        <f t="shared" si="0"/>
        <v>0.80000000000000071</v>
      </c>
    </row>
    <row r="21" spans="1:4" x14ac:dyDescent="0.2">
      <c r="A21" s="14">
        <v>17.3</v>
      </c>
      <c r="B21" s="15" t="s">
        <v>6</v>
      </c>
      <c r="C21" s="23" t="s">
        <v>12</v>
      </c>
      <c r="D21" s="19">
        <f t="shared" si="0"/>
        <v>3</v>
      </c>
    </row>
    <row r="22" spans="1:4" x14ac:dyDescent="0.2">
      <c r="A22" s="14">
        <v>20.3</v>
      </c>
      <c r="B22" s="15" t="s">
        <v>5</v>
      </c>
      <c r="C22" s="23" t="s">
        <v>13</v>
      </c>
      <c r="D22" s="19">
        <f t="shared" si="0"/>
        <v>11.900000000000002</v>
      </c>
    </row>
    <row r="23" spans="1:4" x14ac:dyDescent="0.2">
      <c r="A23" s="14">
        <v>32.200000000000003</v>
      </c>
      <c r="B23" s="13" t="s">
        <v>6</v>
      </c>
      <c r="C23" s="23" t="s">
        <v>33</v>
      </c>
      <c r="D23" s="19">
        <f t="shared" si="0"/>
        <v>17.299999999999997</v>
      </c>
    </row>
    <row r="24" spans="1:4" x14ac:dyDescent="0.2">
      <c r="A24" s="14">
        <v>49.5</v>
      </c>
      <c r="B24" s="15" t="s">
        <v>5</v>
      </c>
      <c r="C24" s="23" t="s">
        <v>34</v>
      </c>
      <c r="D24" s="19">
        <f t="shared" si="0"/>
        <v>0</v>
      </c>
    </row>
    <row r="25" spans="1:4" x14ac:dyDescent="0.2">
      <c r="A25" s="14">
        <v>49.5</v>
      </c>
      <c r="B25" s="15" t="s">
        <v>6</v>
      </c>
      <c r="C25" s="23" t="s">
        <v>35</v>
      </c>
      <c r="D25" s="19">
        <f t="shared" si="0"/>
        <v>0.89999999999999858</v>
      </c>
    </row>
    <row r="26" spans="1:4" x14ac:dyDescent="0.2">
      <c r="A26" s="14">
        <v>50.4</v>
      </c>
      <c r="B26" s="15" t="s">
        <v>6</v>
      </c>
      <c r="C26" s="23" t="s">
        <v>36</v>
      </c>
      <c r="D26" s="19">
        <f t="shared" si="0"/>
        <v>1.5</v>
      </c>
    </row>
    <row r="27" spans="1:4" x14ac:dyDescent="0.2">
      <c r="A27" s="14">
        <v>51.9</v>
      </c>
      <c r="B27" s="22" t="s">
        <v>5</v>
      </c>
      <c r="C27" s="23" t="s">
        <v>37</v>
      </c>
      <c r="D27" s="19">
        <f t="shared" si="0"/>
        <v>6.3999999999999986</v>
      </c>
    </row>
    <row r="28" spans="1:4" x14ac:dyDescent="0.2">
      <c r="A28" s="14">
        <v>58.3</v>
      </c>
      <c r="B28" s="15" t="s">
        <v>5</v>
      </c>
      <c r="C28" s="23" t="s">
        <v>38</v>
      </c>
      <c r="D28" s="19">
        <f t="shared" si="0"/>
        <v>0.60000000000000142</v>
      </c>
    </row>
    <row r="29" spans="1:4" x14ac:dyDescent="0.2">
      <c r="A29" s="14">
        <v>58.9</v>
      </c>
      <c r="B29" s="15" t="s">
        <v>6</v>
      </c>
      <c r="C29" s="23" t="s">
        <v>33</v>
      </c>
      <c r="D29" s="19">
        <f t="shared" si="0"/>
        <v>3.1000000000000014</v>
      </c>
    </row>
    <row r="30" spans="1:4" x14ac:dyDescent="0.2">
      <c r="A30" s="14">
        <v>62</v>
      </c>
      <c r="B30" s="22" t="s">
        <v>5</v>
      </c>
      <c r="C30" s="23" t="s">
        <v>39</v>
      </c>
      <c r="D30" s="19">
        <f t="shared" si="0"/>
        <v>5.7000000000000028</v>
      </c>
    </row>
    <row r="31" spans="1:4" x14ac:dyDescent="0.2">
      <c r="A31" s="14">
        <v>67.7</v>
      </c>
      <c r="B31" s="22" t="s">
        <v>4</v>
      </c>
      <c r="C31" s="23" t="s">
        <v>40</v>
      </c>
      <c r="D31" s="19">
        <f t="shared" si="0"/>
        <v>1.2000000000000028</v>
      </c>
    </row>
    <row r="32" spans="1:4" x14ac:dyDescent="0.2">
      <c r="A32" s="20">
        <v>68.900000000000006</v>
      </c>
      <c r="B32" s="26" t="s">
        <v>4</v>
      </c>
      <c r="C32" s="23" t="s">
        <v>41</v>
      </c>
      <c r="D32" s="19">
        <f t="shared" si="0"/>
        <v>1.5999999999999943</v>
      </c>
    </row>
    <row r="33" spans="1:4" x14ac:dyDescent="0.2">
      <c r="A33" s="20">
        <v>70.5</v>
      </c>
      <c r="B33" s="26" t="s">
        <v>4</v>
      </c>
      <c r="C33" s="23" t="s">
        <v>42</v>
      </c>
      <c r="D33" s="19">
        <f t="shared" si="0"/>
        <v>1.5</v>
      </c>
    </row>
    <row r="34" spans="1:4" x14ac:dyDescent="0.2">
      <c r="A34" s="20">
        <v>72</v>
      </c>
      <c r="B34" s="26" t="s">
        <v>4</v>
      </c>
      <c r="C34" s="23" t="s">
        <v>43</v>
      </c>
      <c r="D34" s="31">
        <f>A35-A34</f>
        <v>9.9999999999994316E-2</v>
      </c>
    </row>
    <row r="35" spans="1:4" x14ac:dyDescent="0.2">
      <c r="A35" s="14">
        <v>72.099999999999994</v>
      </c>
      <c r="B35" s="22" t="s">
        <v>5</v>
      </c>
      <c r="C35" s="23" t="s">
        <v>44</v>
      </c>
      <c r="D35" s="19">
        <f t="shared" ref="D35:D66" si="1">A36-A35</f>
        <v>0.80000000000001137</v>
      </c>
    </row>
    <row r="36" spans="1:4" x14ac:dyDescent="0.2">
      <c r="A36" s="14">
        <v>72.900000000000006</v>
      </c>
      <c r="B36" s="15" t="s">
        <v>5</v>
      </c>
      <c r="C36" s="23" t="s">
        <v>45</v>
      </c>
      <c r="D36" s="19">
        <f t="shared" si="1"/>
        <v>10.5</v>
      </c>
    </row>
    <row r="37" spans="1:4" x14ac:dyDescent="0.2">
      <c r="A37" s="17">
        <v>83.4</v>
      </c>
      <c r="B37" s="7" t="s">
        <v>5</v>
      </c>
      <c r="C37" s="23" t="s">
        <v>15</v>
      </c>
      <c r="D37" s="19">
        <f t="shared" si="1"/>
        <v>2.6999999999999886</v>
      </c>
    </row>
    <row r="38" spans="1:4" x14ac:dyDescent="0.2">
      <c r="A38" s="14">
        <v>86.1</v>
      </c>
      <c r="B38" s="13" t="s">
        <v>6</v>
      </c>
      <c r="C38" s="23" t="s">
        <v>46</v>
      </c>
      <c r="D38" s="19">
        <f t="shared" si="1"/>
        <v>3.2000000000000028</v>
      </c>
    </row>
    <row r="39" spans="1:4" x14ac:dyDescent="0.2">
      <c r="A39" s="14">
        <v>89.3</v>
      </c>
      <c r="B39" s="15" t="s">
        <v>5</v>
      </c>
      <c r="C39" s="23" t="s">
        <v>47</v>
      </c>
      <c r="D39" s="19">
        <f t="shared" si="1"/>
        <v>1</v>
      </c>
    </row>
    <row r="40" spans="1:4" x14ac:dyDescent="0.2">
      <c r="A40" s="14">
        <v>90.3</v>
      </c>
      <c r="B40" s="15" t="s">
        <v>5</v>
      </c>
      <c r="C40" s="23" t="s">
        <v>33</v>
      </c>
      <c r="D40" s="19">
        <f t="shared" si="1"/>
        <v>1.4000000000000057</v>
      </c>
    </row>
    <row r="41" spans="1:4" x14ac:dyDescent="0.2">
      <c r="A41" s="14">
        <v>91.7</v>
      </c>
      <c r="B41" s="15" t="s">
        <v>5</v>
      </c>
      <c r="C41" s="23" t="s">
        <v>48</v>
      </c>
      <c r="D41" s="19">
        <f t="shared" si="1"/>
        <v>9.9999999999994316E-2</v>
      </c>
    </row>
    <row r="42" spans="1:4" x14ac:dyDescent="0.2">
      <c r="A42" s="14">
        <v>91.8</v>
      </c>
      <c r="B42" s="15" t="s">
        <v>6</v>
      </c>
      <c r="C42" s="23" t="s">
        <v>49</v>
      </c>
      <c r="D42" s="19">
        <f t="shared" si="1"/>
        <v>0</v>
      </c>
    </row>
    <row r="43" spans="1:4" ht="17" x14ac:dyDescent="0.2">
      <c r="A43" s="17">
        <v>91.8</v>
      </c>
      <c r="B43" s="7" t="s">
        <v>5</v>
      </c>
      <c r="C43" s="27" t="s">
        <v>50</v>
      </c>
      <c r="D43" s="19">
        <f t="shared" si="1"/>
        <v>0</v>
      </c>
    </row>
    <row r="44" spans="1:4" ht="26" x14ac:dyDescent="0.2">
      <c r="A44" s="39">
        <v>91.8</v>
      </c>
      <c r="B44" s="40" t="s">
        <v>4</v>
      </c>
      <c r="C44" s="4" t="s">
        <v>51</v>
      </c>
      <c r="D44" s="41"/>
    </row>
    <row r="45" spans="1:4" x14ac:dyDescent="0.2">
      <c r="A45" s="14">
        <v>91.8</v>
      </c>
      <c r="B45" s="15" t="s">
        <v>5</v>
      </c>
      <c r="C45" s="22" t="s">
        <v>53</v>
      </c>
      <c r="D45" s="19">
        <f t="shared" si="1"/>
        <v>0.10000000000000853</v>
      </c>
    </row>
    <row r="46" spans="1:4" x14ac:dyDescent="0.2">
      <c r="A46" s="14">
        <v>91.9</v>
      </c>
      <c r="B46" s="15" t="s">
        <v>5</v>
      </c>
      <c r="C46" s="22" t="s">
        <v>14</v>
      </c>
      <c r="D46" s="19">
        <f t="shared" si="1"/>
        <v>0.5</v>
      </c>
    </row>
    <row r="47" spans="1:4" x14ac:dyDescent="0.2">
      <c r="A47" s="14">
        <v>92.4</v>
      </c>
      <c r="B47" s="15" t="s">
        <v>5</v>
      </c>
      <c r="C47" s="22" t="s">
        <v>54</v>
      </c>
      <c r="D47" s="19">
        <f t="shared" si="1"/>
        <v>0.39999999999999147</v>
      </c>
    </row>
    <row r="48" spans="1:4" x14ac:dyDescent="0.2">
      <c r="A48" s="14">
        <v>92.8</v>
      </c>
      <c r="B48" s="15" t="s">
        <v>6</v>
      </c>
      <c r="C48" s="22" t="s">
        <v>71</v>
      </c>
      <c r="D48" s="19">
        <f>A50-A48</f>
        <v>0.10000000000000853</v>
      </c>
    </row>
    <row r="49" spans="1:4" x14ac:dyDescent="0.2">
      <c r="A49" s="9"/>
      <c r="B49" s="10"/>
      <c r="C49" s="30" t="s">
        <v>52</v>
      </c>
      <c r="D49" s="11"/>
    </row>
    <row r="50" spans="1:4" x14ac:dyDescent="0.2">
      <c r="A50" s="14">
        <v>92.9</v>
      </c>
      <c r="B50" s="15" t="s">
        <v>5</v>
      </c>
      <c r="C50" s="22" t="s">
        <v>72</v>
      </c>
      <c r="D50" s="19">
        <f t="shared" si="1"/>
        <v>9.9999999999994316E-2</v>
      </c>
    </row>
    <row r="51" spans="1:4" x14ac:dyDescent="0.2">
      <c r="A51" s="14">
        <v>93</v>
      </c>
      <c r="B51" s="15" t="s">
        <v>4</v>
      </c>
      <c r="C51" s="22" t="s">
        <v>55</v>
      </c>
      <c r="D51" s="19">
        <f t="shared" si="1"/>
        <v>1.4000000000000057</v>
      </c>
    </row>
    <row r="52" spans="1:4" x14ac:dyDescent="0.2">
      <c r="A52" s="14">
        <v>94.4</v>
      </c>
      <c r="B52" s="15" t="s">
        <v>6</v>
      </c>
      <c r="C52" s="22" t="s">
        <v>56</v>
      </c>
      <c r="D52" s="19">
        <f t="shared" si="1"/>
        <v>2.7999999999999972</v>
      </c>
    </row>
    <row r="53" spans="1:4" x14ac:dyDescent="0.2">
      <c r="A53" s="14">
        <v>97.2</v>
      </c>
      <c r="B53" s="15" t="s">
        <v>5</v>
      </c>
      <c r="C53" s="22" t="s">
        <v>57</v>
      </c>
      <c r="D53" s="19">
        <f t="shared" si="1"/>
        <v>0.59999999999999432</v>
      </c>
    </row>
    <row r="54" spans="1:4" x14ac:dyDescent="0.2">
      <c r="A54" s="14">
        <v>97.8</v>
      </c>
      <c r="B54" s="13" t="s">
        <v>5</v>
      </c>
      <c r="C54" s="22" t="s">
        <v>209</v>
      </c>
      <c r="D54" s="19">
        <f t="shared" si="1"/>
        <v>4.4000000000000057</v>
      </c>
    </row>
    <row r="55" spans="1:4" x14ac:dyDescent="0.2">
      <c r="A55" s="14">
        <v>102.2</v>
      </c>
      <c r="B55" s="15" t="s">
        <v>4</v>
      </c>
      <c r="C55" s="22" t="s">
        <v>58</v>
      </c>
      <c r="D55" s="19">
        <f t="shared" si="1"/>
        <v>2.5999999999999943</v>
      </c>
    </row>
    <row r="56" spans="1:4" x14ac:dyDescent="0.2">
      <c r="A56" s="14">
        <v>104.8</v>
      </c>
      <c r="B56" s="15" t="s">
        <v>4</v>
      </c>
      <c r="C56" s="22" t="s">
        <v>59</v>
      </c>
      <c r="D56" s="19">
        <f t="shared" si="1"/>
        <v>8</v>
      </c>
    </row>
    <row r="57" spans="1:4" x14ac:dyDescent="0.2">
      <c r="A57" s="14">
        <v>112.8</v>
      </c>
      <c r="B57" s="15" t="s">
        <v>4</v>
      </c>
      <c r="C57" s="22" t="s">
        <v>61</v>
      </c>
      <c r="D57" s="19">
        <f t="shared" si="1"/>
        <v>5.1000000000000085</v>
      </c>
    </row>
    <row r="58" spans="1:4" x14ac:dyDescent="0.2">
      <c r="A58" s="14">
        <v>117.9</v>
      </c>
      <c r="B58" s="15" t="s">
        <v>4</v>
      </c>
      <c r="C58" s="22" t="s">
        <v>60</v>
      </c>
      <c r="D58" s="19">
        <f t="shared" si="1"/>
        <v>1.0999999999999943</v>
      </c>
    </row>
    <row r="59" spans="1:4" x14ac:dyDescent="0.2">
      <c r="A59" s="14">
        <v>119</v>
      </c>
      <c r="B59" s="15" t="s">
        <v>5</v>
      </c>
      <c r="C59" s="22" t="s">
        <v>62</v>
      </c>
      <c r="D59" s="19">
        <f t="shared" si="1"/>
        <v>0.5</v>
      </c>
    </row>
    <row r="60" spans="1:4" x14ac:dyDescent="0.2">
      <c r="A60" s="14">
        <v>119.5</v>
      </c>
      <c r="B60" s="15" t="s">
        <v>6</v>
      </c>
      <c r="C60" s="22" t="s">
        <v>63</v>
      </c>
      <c r="D60" s="19">
        <f t="shared" si="1"/>
        <v>1.0999999999999943</v>
      </c>
    </row>
    <row r="61" spans="1:4" x14ac:dyDescent="0.2">
      <c r="A61" s="14">
        <v>120.6</v>
      </c>
      <c r="B61" s="15" t="s">
        <v>4</v>
      </c>
      <c r="C61" s="22" t="s">
        <v>63</v>
      </c>
      <c r="D61" s="19">
        <f t="shared" si="1"/>
        <v>0.40000000000000568</v>
      </c>
    </row>
    <row r="62" spans="1:4" x14ac:dyDescent="0.2">
      <c r="A62" s="14">
        <v>121</v>
      </c>
      <c r="B62" s="22" t="s">
        <v>4</v>
      </c>
      <c r="C62" s="22" t="s">
        <v>64</v>
      </c>
      <c r="D62" s="19">
        <f t="shared" si="1"/>
        <v>0.59999999999999432</v>
      </c>
    </row>
    <row r="63" spans="1:4" x14ac:dyDescent="0.2">
      <c r="A63" s="14">
        <v>121.6</v>
      </c>
      <c r="B63" s="15" t="s">
        <v>5</v>
      </c>
      <c r="C63" s="22" t="s">
        <v>65</v>
      </c>
      <c r="D63" s="19">
        <f t="shared" si="1"/>
        <v>0.70000000000000284</v>
      </c>
    </row>
    <row r="64" spans="1:4" x14ac:dyDescent="0.2">
      <c r="A64" s="14">
        <v>122.3</v>
      </c>
      <c r="B64" s="15" t="s">
        <v>6</v>
      </c>
      <c r="C64" s="22" t="s">
        <v>66</v>
      </c>
      <c r="D64" s="19">
        <f t="shared" si="1"/>
        <v>1.7000000000000028</v>
      </c>
    </row>
    <row r="65" spans="1:4" x14ac:dyDescent="0.2">
      <c r="A65" s="14">
        <v>124</v>
      </c>
      <c r="B65" s="15" t="s">
        <v>4</v>
      </c>
      <c r="C65" s="22" t="s">
        <v>41</v>
      </c>
      <c r="D65" s="19">
        <f t="shared" si="1"/>
        <v>2</v>
      </c>
    </row>
    <row r="66" spans="1:4" x14ac:dyDescent="0.2">
      <c r="A66" s="14">
        <v>126</v>
      </c>
      <c r="B66" s="15" t="s">
        <v>6</v>
      </c>
      <c r="C66" s="22" t="s">
        <v>67</v>
      </c>
      <c r="D66" s="19">
        <f t="shared" si="1"/>
        <v>10.5</v>
      </c>
    </row>
    <row r="67" spans="1:4" x14ac:dyDescent="0.2">
      <c r="A67" s="14">
        <v>136.5</v>
      </c>
      <c r="B67" s="22" t="s">
        <v>6</v>
      </c>
      <c r="C67" s="22" t="s">
        <v>212</v>
      </c>
      <c r="D67" s="19">
        <f>A69-A67</f>
        <v>10.5</v>
      </c>
    </row>
    <row r="68" spans="1:4" x14ac:dyDescent="0.2">
      <c r="A68" s="9"/>
      <c r="B68" s="10"/>
      <c r="C68" s="25" t="s">
        <v>215</v>
      </c>
      <c r="D68" s="11"/>
    </row>
    <row r="69" spans="1:4" x14ac:dyDescent="0.2">
      <c r="A69" s="14">
        <v>147</v>
      </c>
      <c r="B69" s="22" t="s">
        <v>5</v>
      </c>
      <c r="C69" s="22" t="s">
        <v>214</v>
      </c>
      <c r="D69" s="19">
        <f t="shared" ref="D69:D117" si="2">A70-A69</f>
        <v>9.9999999999994316E-2</v>
      </c>
    </row>
    <row r="70" spans="1:4" x14ac:dyDescent="0.2">
      <c r="A70" s="14">
        <v>147.1</v>
      </c>
      <c r="B70" s="22" t="s">
        <v>6</v>
      </c>
      <c r="C70" s="22" t="s">
        <v>213</v>
      </c>
      <c r="D70" s="19">
        <f t="shared" si="2"/>
        <v>1</v>
      </c>
    </row>
    <row r="71" spans="1:4" x14ac:dyDescent="0.2">
      <c r="A71" s="14">
        <v>148.1</v>
      </c>
      <c r="B71" s="22" t="s">
        <v>6</v>
      </c>
      <c r="C71" s="22" t="s">
        <v>216</v>
      </c>
      <c r="D71" s="19">
        <f t="shared" si="2"/>
        <v>1.5999999999999943</v>
      </c>
    </row>
    <row r="72" spans="1:4" x14ac:dyDescent="0.2">
      <c r="A72" s="14">
        <v>149.69999999999999</v>
      </c>
      <c r="B72" s="15" t="s">
        <v>6</v>
      </c>
      <c r="C72" s="22" t="s">
        <v>73</v>
      </c>
      <c r="D72" s="19">
        <f t="shared" si="2"/>
        <v>0.5</v>
      </c>
    </row>
    <row r="73" spans="1:4" x14ac:dyDescent="0.2">
      <c r="A73" s="14">
        <v>150.19999999999999</v>
      </c>
      <c r="B73" s="22" t="s">
        <v>4</v>
      </c>
      <c r="C73" s="22" t="s">
        <v>74</v>
      </c>
      <c r="D73" s="19">
        <f t="shared" si="2"/>
        <v>6.9000000000000057</v>
      </c>
    </row>
    <row r="74" spans="1:4" x14ac:dyDescent="0.2">
      <c r="A74" s="14">
        <v>157.1</v>
      </c>
      <c r="B74" s="22" t="s">
        <v>6</v>
      </c>
      <c r="C74" s="22" t="s">
        <v>75</v>
      </c>
      <c r="D74" s="19">
        <f t="shared" si="2"/>
        <v>50.699999999999989</v>
      </c>
    </row>
    <row r="75" spans="1:4" x14ac:dyDescent="0.2">
      <c r="A75" s="14">
        <v>207.79999999999998</v>
      </c>
      <c r="B75" s="15" t="s">
        <v>6</v>
      </c>
      <c r="C75" s="22" t="s">
        <v>76</v>
      </c>
      <c r="D75" s="19">
        <f t="shared" si="2"/>
        <v>3</v>
      </c>
    </row>
    <row r="76" spans="1:4" x14ac:dyDescent="0.2">
      <c r="A76" s="14">
        <v>210.79999999999998</v>
      </c>
      <c r="B76" s="15" t="s">
        <v>5</v>
      </c>
      <c r="C76" s="22" t="s">
        <v>77</v>
      </c>
      <c r="D76" s="19">
        <f t="shared" si="2"/>
        <v>1.9000000000000057</v>
      </c>
    </row>
    <row r="77" spans="1:4" x14ac:dyDescent="0.2">
      <c r="A77" s="14">
        <v>212.7</v>
      </c>
      <c r="B77" s="15" t="s">
        <v>5</v>
      </c>
      <c r="C77" s="22" t="s">
        <v>78</v>
      </c>
      <c r="D77" s="19">
        <f t="shared" si="2"/>
        <v>9.9999999999994316E-2</v>
      </c>
    </row>
    <row r="78" spans="1:4" ht="26" x14ac:dyDescent="0.2">
      <c r="A78" s="39">
        <v>212.79999999999998</v>
      </c>
      <c r="B78" s="40" t="s">
        <v>5</v>
      </c>
      <c r="C78" s="4" t="s">
        <v>79</v>
      </c>
      <c r="D78" s="41"/>
    </row>
    <row r="79" spans="1:4" x14ac:dyDescent="0.2">
      <c r="A79" s="14">
        <v>212.79999999999998</v>
      </c>
      <c r="B79" s="15" t="s">
        <v>7</v>
      </c>
      <c r="C79" s="22" t="s">
        <v>18</v>
      </c>
      <c r="D79" s="19">
        <f t="shared" si="2"/>
        <v>0</v>
      </c>
    </row>
    <row r="80" spans="1:4" x14ac:dyDescent="0.2">
      <c r="A80" s="20">
        <v>212.79999999999998</v>
      </c>
      <c r="B80" s="32" t="s">
        <v>6</v>
      </c>
      <c r="C80" s="26" t="s">
        <v>80</v>
      </c>
      <c r="D80" s="19">
        <f t="shared" si="2"/>
        <v>1.9000000000000057</v>
      </c>
    </row>
    <row r="81" spans="1:4" x14ac:dyDescent="0.2">
      <c r="A81" s="14">
        <v>214.7</v>
      </c>
      <c r="B81" s="15" t="s">
        <v>6</v>
      </c>
      <c r="C81" s="22" t="s">
        <v>81</v>
      </c>
      <c r="D81" s="19">
        <f t="shared" si="2"/>
        <v>3</v>
      </c>
    </row>
    <row r="82" spans="1:4" x14ac:dyDescent="0.2">
      <c r="A82" s="14">
        <v>217.7</v>
      </c>
      <c r="B82" s="15" t="s">
        <v>5</v>
      </c>
      <c r="C82" s="22" t="s">
        <v>82</v>
      </c>
      <c r="D82" s="19">
        <f t="shared" si="2"/>
        <v>50.699999999999989</v>
      </c>
    </row>
    <row r="83" spans="1:4" x14ac:dyDescent="0.2">
      <c r="A83" s="14">
        <v>268.39999999999998</v>
      </c>
      <c r="B83" s="15" t="s">
        <v>5</v>
      </c>
      <c r="C83" s="22" t="s">
        <v>83</v>
      </c>
      <c r="D83" s="19">
        <f t="shared" si="2"/>
        <v>6.9000000000000341</v>
      </c>
    </row>
    <row r="84" spans="1:4" x14ac:dyDescent="0.2">
      <c r="A84" s="14">
        <v>275.3</v>
      </c>
      <c r="B84" s="15" t="s">
        <v>4</v>
      </c>
      <c r="C84" s="22" t="s">
        <v>41</v>
      </c>
      <c r="D84" s="19">
        <f t="shared" si="2"/>
        <v>0.59999999999996589</v>
      </c>
    </row>
    <row r="85" spans="1:4" x14ac:dyDescent="0.2">
      <c r="A85" s="14">
        <v>275.89999999999998</v>
      </c>
      <c r="B85" s="22" t="s">
        <v>5</v>
      </c>
      <c r="C85" s="22" t="s">
        <v>84</v>
      </c>
      <c r="D85" s="19">
        <f t="shared" si="2"/>
        <v>23.699999999999989</v>
      </c>
    </row>
    <row r="86" spans="1:4" x14ac:dyDescent="0.2">
      <c r="A86" s="14">
        <v>299.59999999999997</v>
      </c>
      <c r="B86" s="15" t="s">
        <v>5</v>
      </c>
      <c r="C86" s="22" t="s">
        <v>85</v>
      </c>
      <c r="D86" s="19">
        <f t="shared" si="2"/>
        <v>1.8000000000000114</v>
      </c>
    </row>
    <row r="87" spans="1:4" ht="26" x14ac:dyDescent="0.2">
      <c r="A87" s="2">
        <v>301.39999999999998</v>
      </c>
      <c r="B87" s="34" t="s">
        <v>6</v>
      </c>
      <c r="C87" s="4" t="s">
        <v>201</v>
      </c>
      <c r="D87" s="28"/>
    </row>
    <row r="88" spans="1:4" x14ac:dyDescent="0.2">
      <c r="A88" s="20">
        <v>301.39999999999998</v>
      </c>
      <c r="B88" s="26" t="s">
        <v>5</v>
      </c>
      <c r="C88" s="26" t="s">
        <v>188</v>
      </c>
      <c r="D88" s="19">
        <f t="shared" si="2"/>
        <v>0.10000000000002274</v>
      </c>
    </row>
    <row r="89" spans="1:4" x14ac:dyDescent="0.2">
      <c r="A89" s="14">
        <v>301.5</v>
      </c>
      <c r="B89" s="15" t="s">
        <v>6</v>
      </c>
      <c r="C89" s="22" t="s">
        <v>86</v>
      </c>
      <c r="D89" s="19">
        <f t="shared" si="2"/>
        <v>1.1999999999999886</v>
      </c>
    </row>
    <row r="90" spans="1:4" x14ac:dyDescent="0.2">
      <c r="A90" s="14">
        <v>302.7</v>
      </c>
      <c r="B90" s="22" t="s">
        <v>5</v>
      </c>
      <c r="C90" s="22" t="s">
        <v>87</v>
      </c>
      <c r="D90" s="19">
        <f t="shared" si="2"/>
        <v>0.80000000000001137</v>
      </c>
    </row>
    <row r="91" spans="1:4" x14ac:dyDescent="0.2">
      <c r="A91" s="14">
        <v>303.5</v>
      </c>
      <c r="B91" s="15" t="s">
        <v>4</v>
      </c>
      <c r="C91" s="22" t="s">
        <v>88</v>
      </c>
      <c r="D91" s="19">
        <f t="shared" si="2"/>
        <v>0.69999999999998863</v>
      </c>
    </row>
    <row r="92" spans="1:4" x14ac:dyDescent="0.2">
      <c r="A92" s="14">
        <v>304.2</v>
      </c>
      <c r="B92" s="22" t="s">
        <v>4</v>
      </c>
      <c r="C92" s="22" t="s">
        <v>89</v>
      </c>
      <c r="D92" s="19">
        <f t="shared" si="2"/>
        <v>0</v>
      </c>
    </row>
    <row r="93" spans="1:4" x14ac:dyDescent="0.2">
      <c r="A93" s="14">
        <v>304.2</v>
      </c>
      <c r="B93" s="13" t="s">
        <v>6</v>
      </c>
      <c r="C93" s="22" t="s">
        <v>90</v>
      </c>
      <c r="D93" s="19">
        <f t="shared" si="2"/>
        <v>5.3999999999999773</v>
      </c>
    </row>
    <row r="94" spans="1:4" x14ac:dyDescent="0.2">
      <c r="A94" s="14">
        <v>309.59999999999997</v>
      </c>
      <c r="B94" s="13" t="s">
        <v>5</v>
      </c>
      <c r="C94" s="22" t="s">
        <v>91</v>
      </c>
      <c r="D94" s="19">
        <f t="shared" si="2"/>
        <v>3</v>
      </c>
    </row>
    <row r="95" spans="1:4" x14ac:dyDescent="0.2">
      <c r="A95" s="14">
        <v>312.59999999999997</v>
      </c>
      <c r="B95" s="22" t="s">
        <v>4</v>
      </c>
      <c r="C95" s="22" t="s">
        <v>92</v>
      </c>
      <c r="D95" s="19">
        <f t="shared" si="2"/>
        <v>6.4000000000000341</v>
      </c>
    </row>
    <row r="96" spans="1:4" x14ac:dyDescent="0.2">
      <c r="A96" s="14">
        <v>319</v>
      </c>
      <c r="B96" s="13" t="s">
        <v>4</v>
      </c>
      <c r="C96" s="22" t="s">
        <v>93</v>
      </c>
      <c r="D96" s="19">
        <f t="shared" si="2"/>
        <v>0.39999999999997726</v>
      </c>
    </row>
    <row r="97" spans="1:4" x14ac:dyDescent="0.2">
      <c r="A97" s="14">
        <v>319.39999999999998</v>
      </c>
      <c r="B97" s="13" t="s">
        <v>4</v>
      </c>
      <c r="C97" s="22" t="s">
        <v>37</v>
      </c>
      <c r="D97" s="19">
        <f t="shared" si="2"/>
        <v>1.3000000000000114</v>
      </c>
    </row>
    <row r="98" spans="1:4" x14ac:dyDescent="0.2">
      <c r="A98" s="14">
        <v>320.7</v>
      </c>
      <c r="B98" s="13" t="s">
        <v>4</v>
      </c>
      <c r="C98" s="22" t="s">
        <v>93</v>
      </c>
      <c r="D98" s="19">
        <f t="shared" si="2"/>
        <v>8.6999999999999886</v>
      </c>
    </row>
    <row r="99" spans="1:4" x14ac:dyDescent="0.2">
      <c r="A99" s="14">
        <v>329.4</v>
      </c>
      <c r="B99" s="13" t="s">
        <v>5</v>
      </c>
      <c r="C99" s="22" t="s">
        <v>33</v>
      </c>
      <c r="D99" s="19">
        <f t="shared" si="2"/>
        <v>11.5</v>
      </c>
    </row>
    <row r="100" spans="1:4" x14ac:dyDescent="0.2">
      <c r="A100" s="14">
        <v>340.9</v>
      </c>
      <c r="B100" s="22" t="s">
        <v>5</v>
      </c>
      <c r="C100" s="22" t="s">
        <v>94</v>
      </c>
      <c r="D100" s="19">
        <f t="shared" si="2"/>
        <v>1.6000000000000227</v>
      </c>
    </row>
    <row r="101" spans="1:4" x14ac:dyDescent="0.2">
      <c r="A101" s="14">
        <v>342.5</v>
      </c>
      <c r="B101" s="22" t="s">
        <v>6</v>
      </c>
      <c r="C101" s="22" t="s">
        <v>95</v>
      </c>
      <c r="D101" s="19">
        <f t="shared" si="2"/>
        <v>1.5999999999999659</v>
      </c>
    </row>
    <row r="102" spans="1:4" x14ac:dyDescent="0.2">
      <c r="A102" s="14">
        <v>344.09999999999997</v>
      </c>
      <c r="B102" s="22" t="s">
        <v>6</v>
      </c>
      <c r="C102" s="22" t="s">
        <v>9</v>
      </c>
      <c r="D102" s="19">
        <f t="shared" ref="D102" si="3">A103-A102</f>
        <v>5.3000000000000114</v>
      </c>
    </row>
    <row r="103" spans="1:4" x14ac:dyDescent="0.2">
      <c r="A103" s="14">
        <v>349.4</v>
      </c>
      <c r="B103" s="22" t="s">
        <v>6</v>
      </c>
      <c r="C103" s="22" t="s">
        <v>9</v>
      </c>
      <c r="D103" s="19">
        <f t="shared" si="2"/>
        <v>3</v>
      </c>
    </row>
    <row r="104" spans="1:4" x14ac:dyDescent="0.2">
      <c r="A104" s="14">
        <v>352.4</v>
      </c>
      <c r="B104" s="13" t="s">
        <v>5</v>
      </c>
      <c r="C104" s="22" t="s">
        <v>33</v>
      </c>
      <c r="D104" s="19">
        <f t="shared" si="2"/>
        <v>0.80000000000001137</v>
      </c>
    </row>
    <row r="105" spans="1:4" x14ac:dyDescent="0.2">
      <c r="A105" s="14">
        <v>353.2</v>
      </c>
      <c r="B105" s="22" t="s">
        <v>6</v>
      </c>
      <c r="C105" s="22" t="s">
        <v>96</v>
      </c>
      <c r="D105" s="19">
        <f t="shared" si="2"/>
        <v>0.10000000000002274</v>
      </c>
    </row>
    <row r="106" spans="1:4" ht="26" x14ac:dyDescent="0.2">
      <c r="A106" s="2">
        <v>353.3</v>
      </c>
      <c r="B106" s="34"/>
      <c r="C106" s="4" t="s">
        <v>97</v>
      </c>
      <c r="D106" s="28"/>
    </row>
    <row r="107" spans="1:4" x14ac:dyDescent="0.2">
      <c r="A107" s="14">
        <v>353.3</v>
      </c>
      <c r="B107" s="22" t="s">
        <v>16</v>
      </c>
      <c r="C107" s="22" t="s">
        <v>98</v>
      </c>
      <c r="D107" s="19">
        <f t="shared" si="2"/>
        <v>2.2999999999999545</v>
      </c>
    </row>
    <row r="108" spans="1:4" x14ac:dyDescent="0.2">
      <c r="A108" s="14">
        <v>355.59999999999997</v>
      </c>
      <c r="B108" s="22" t="s">
        <v>5</v>
      </c>
      <c r="C108" s="22" t="s">
        <v>99</v>
      </c>
      <c r="D108" s="19">
        <f t="shared" si="2"/>
        <v>0.80000000000001137</v>
      </c>
    </row>
    <row r="109" spans="1:4" x14ac:dyDescent="0.2">
      <c r="A109" s="20">
        <v>356.4</v>
      </c>
      <c r="B109" s="26" t="s">
        <v>6</v>
      </c>
      <c r="C109" s="26" t="s">
        <v>100</v>
      </c>
      <c r="D109" s="19">
        <f t="shared" si="2"/>
        <v>0.30000000000001137</v>
      </c>
    </row>
    <row r="110" spans="1:4" x14ac:dyDescent="0.2">
      <c r="A110" s="14">
        <v>356.7</v>
      </c>
      <c r="B110" s="22" t="s">
        <v>5</v>
      </c>
      <c r="C110" s="22" t="s">
        <v>101</v>
      </c>
      <c r="D110" s="19">
        <f t="shared" si="2"/>
        <v>0.39999999999997726</v>
      </c>
    </row>
    <row r="111" spans="1:4" x14ac:dyDescent="0.2">
      <c r="A111" s="20">
        <v>357.09999999999997</v>
      </c>
      <c r="B111" s="26" t="s">
        <v>4</v>
      </c>
      <c r="C111" s="26" t="s">
        <v>102</v>
      </c>
      <c r="D111" s="19">
        <f t="shared" si="2"/>
        <v>0.40000000000003411</v>
      </c>
    </row>
    <row r="112" spans="1:4" x14ac:dyDescent="0.2">
      <c r="A112" s="14">
        <v>357.5</v>
      </c>
      <c r="B112" s="13" t="s">
        <v>4</v>
      </c>
      <c r="C112" s="22" t="s">
        <v>103</v>
      </c>
      <c r="D112" s="19">
        <f t="shared" si="2"/>
        <v>0.69999999999998863</v>
      </c>
    </row>
    <row r="113" spans="1:4" x14ac:dyDescent="0.2">
      <c r="A113" s="14">
        <v>358.2</v>
      </c>
      <c r="B113" s="13" t="s">
        <v>5</v>
      </c>
      <c r="C113" s="22" t="s">
        <v>104</v>
      </c>
      <c r="D113" s="19">
        <f t="shared" si="2"/>
        <v>0.10000000000002274</v>
      </c>
    </row>
    <row r="114" spans="1:4" x14ac:dyDescent="0.2">
      <c r="A114" s="14">
        <v>358.3</v>
      </c>
      <c r="B114" s="13" t="s">
        <v>6</v>
      </c>
      <c r="C114" s="22" t="s">
        <v>105</v>
      </c>
      <c r="D114" s="19">
        <f t="shared" si="2"/>
        <v>0.19999999999998863</v>
      </c>
    </row>
    <row r="115" spans="1:4" x14ac:dyDescent="0.2">
      <c r="A115" s="14">
        <v>358.5</v>
      </c>
      <c r="B115" s="22" t="s">
        <v>5</v>
      </c>
      <c r="C115" s="22" t="s">
        <v>107</v>
      </c>
      <c r="D115" s="19">
        <f t="shared" si="2"/>
        <v>9.9999999999965894E-2</v>
      </c>
    </row>
    <row r="116" spans="1:4" x14ac:dyDescent="0.2">
      <c r="A116" s="14">
        <v>358.59999999999997</v>
      </c>
      <c r="B116" s="22" t="s">
        <v>6</v>
      </c>
      <c r="C116" s="22" t="s">
        <v>106</v>
      </c>
      <c r="D116" s="19">
        <f t="shared" si="2"/>
        <v>0.40000000000003411</v>
      </c>
    </row>
    <row r="117" spans="1:4" x14ac:dyDescent="0.2">
      <c r="A117" s="14">
        <v>359</v>
      </c>
      <c r="B117" s="22" t="s">
        <v>5</v>
      </c>
      <c r="C117" s="22" t="s">
        <v>108</v>
      </c>
      <c r="D117" s="19">
        <f t="shared" si="2"/>
        <v>0.39999999999997726</v>
      </c>
    </row>
    <row r="118" spans="1:4" x14ac:dyDescent="0.2">
      <c r="A118" s="17">
        <v>359.4</v>
      </c>
      <c r="B118" s="22" t="s">
        <v>6</v>
      </c>
      <c r="C118" s="22" t="s">
        <v>109</v>
      </c>
      <c r="D118" s="8">
        <f t="shared" ref="D118:D150" si="4">A119-A118</f>
        <v>1.1000000000000227</v>
      </c>
    </row>
    <row r="119" spans="1:4" x14ac:dyDescent="0.2">
      <c r="A119" s="14">
        <v>360.5</v>
      </c>
      <c r="B119" s="13" t="s">
        <v>5</v>
      </c>
      <c r="C119" s="22" t="s">
        <v>110</v>
      </c>
      <c r="D119" s="8">
        <f t="shared" si="4"/>
        <v>0.30000000000001137</v>
      </c>
    </row>
    <row r="120" spans="1:4" x14ac:dyDescent="0.2">
      <c r="A120" s="14">
        <v>360.8</v>
      </c>
      <c r="B120" s="13" t="s">
        <v>6</v>
      </c>
      <c r="C120" s="22" t="s">
        <v>111</v>
      </c>
      <c r="D120" s="8">
        <f t="shared" si="4"/>
        <v>9.9999999999965894E-2</v>
      </c>
    </row>
    <row r="121" spans="1:4" x14ac:dyDescent="0.2">
      <c r="A121" s="14">
        <v>360.9</v>
      </c>
      <c r="B121" s="13" t="s">
        <v>5</v>
      </c>
      <c r="C121" s="22" t="s">
        <v>112</v>
      </c>
      <c r="D121" s="8">
        <f t="shared" si="4"/>
        <v>0.30000000000001137</v>
      </c>
    </row>
    <row r="122" spans="1:4" x14ac:dyDescent="0.2">
      <c r="A122" s="14">
        <v>361.2</v>
      </c>
      <c r="B122" s="13" t="s">
        <v>5</v>
      </c>
      <c r="C122" s="22" t="s">
        <v>113</v>
      </c>
      <c r="D122" s="8">
        <f t="shared" si="4"/>
        <v>0.10000000000002274</v>
      </c>
    </row>
    <row r="123" spans="1:4" x14ac:dyDescent="0.2">
      <c r="A123" s="14">
        <v>361.3</v>
      </c>
      <c r="B123" s="13" t="s">
        <v>6</v>
      </c>
      <c r="C123" s="22" t="s">
        <v>114</v>
      </c>
      <c r="D123" s="8">
        <f t="shared" si="4"/>
        <v>9.9999999999965894E-2</v>
      </c>
    </row>
    <row r="124" spans="1:4" x14ac:dyDescent="0.2">
      <c r="A124" s="17">
        <v>361.4</v>
      </c>
      <c r="B124" s="13" t="s">
        <v>5</v>
      </c>
      <c r="C124" s="22" t="s">
        <v>115</v>
      </c>
      <c r="D124" s="8">
        <f t="shared" si="4"/>
        <v>0.10000000000002274</v>
      </c>
    </row>
    <row r="125" spans="1:4" x14ac:dyDescent="0.2">
      <c r="A125" s="14">
        <v>361.5</v>
      </c>
      <c r="B125" s="22" t="s">
        <v>6</v>
      </c>
      <c r="C125" s="22" t="s">
        <v>116</v>
      </c>
      <c r="D125" s="8">
        <f t="shared" si="4"/>
        <v>0.19999999999998863</v>
      </c>
    </row>
    <row r="126" spans="1:4" x14ac:dyDescent="0.2">
      <c r="A126" s="14">
        <v>361.7</v>
      </c>
      <c r="B126" s="13" t="s">
        <v>6</v>
      </c>
      <c r="C126" s="22" t="s">
        <v>117</v>
      </c>
      <c r="D126" s="8">
        <f t="shared" si="4"/>
        <v>0.19999999999998863</v>
      </c>
    </row>
    <row r="127" spans="1:4" x14ac:dyDescent="0.2">
      <c r="A127" s="14">
        <v>361.9</v>
      </c>
      <c r="B127" s="22" t="s">
        <v>4</v>
      </c>
      <c r="C127" s="22" t="s">
        <v>118</v>
      </c>
      <c r="D127" s="8">
        <f t="shared" si="4"/>
        <v>0.10000000000002274</v>
      </c>
    </row>
    <row r="128" spans="1:4" x14ac:dyDescent="0.2">
      <c r="A128" s="14">
        <v>362</v>
      </c>
      <c r="B128" s="13" t="s">
        <v>5</v>
      </c>
      <c r="C128" s="22" t="s">
        <v>210</v>
      </c>
      <c r="D128" s="8">
        <f t="shared" si="4"/>
        <v>0.39999999999997726</v>
      </c>
    </row>
    <row r="129" spans="1:4" x14ac:dyDescent="0.2">
      <c r="A129" s="14">
        <v>362.4</v>
      </c>
      <c r="B129" s="13" t="s">
        <v>6</v>
      </c>
      <c r="C129" s="22" t="s">
        <v>119</v>
      </c>
      <c r="D129" s="8">
        <f t="shared" si="4"/>
        <v>0.40000000000003411</v>
      </c>
    </row>
    <row r="130" spans="1:4" x14ac:dyDescent="0.2">
      <c r="A130" s="14">
        <v>362.8</v>
      </c>
      <c r="B130" s="13" t="s">
        <v>5</v>
      </c>
      <c r="C130" s="22" t="s">
        <v>120</v>
      </c>
      <c r="D130" s="8">
        <f t="shared" si="4"/>
        <v>9.9999999999965894E-2</v>
      </c>
    </row>
    <row r="131" spans="1:4" x14ac:dyDescent="0.2">
      <c r="A131" s="14">
        <v>362.9</v>
      </c>
      <c r="B131" s="22" t="s">
        <v>4</v>
      </c>
      <c r="C131" s="22" t="s">
        <v>121</v>
      </c>
      <c r="D131" s="8">
        <f t="shared" si="4"/>
        <v>0.40000000000003411</v>
      </c>
    </row>
    <row r="132" spans="1:4" x14ac:dyDescent="0.2">
      <c r="A132" s="14">
        <v>363.3</v>
      </c>
      <c r="B132" s="13" t="s">
        <v>6</v>
      </c>
      <c r="C132" s="22" t="s">
        <v>122</v>
      </c>
      <c r="D132" s="8">
        <f t="shared" si="4"/>
        <v>9.9999999999965894E-2</v>
      </c>
    </row>
    <row r="133" spans="1:4" x14ac:dyDescent="0.2">
      <c r="A133" s="14">
        <v>363.4</v>
      </c>
      <c r="B133" s="13" t="s">
        <v>5</v>
      </c>
      <c r="C133" s="22" t="s">
        <v>123</v>
      </c>
      <c r="D133" s="8">
        <f t="shared" si="4"/>
        <v>1.4000000000000341</v>
      </c>
    </row>
    <row r="134" spans="1:4" x14ac:dyDescent="0.2">
      <c r="A134" s="14">
        <v>364.8</v>
      </c>
      <c r="B134" s="13" t="s">
        <v>5</v>
      </c>
      <c r="C134" s="22" t="s">
        <v>124</v>
      </c>
      <c r="D134" s="8">
        <f t="shared" si="4"/>
        <v>9.9999999999965894E-2</v>
      </c>
    </row>
    <row r="135" spans="1:4" x14ac:dyDescent="0.2">
      <c r="A135" s="14">
        <v>364.9</v>
      </c>
      <c r="B135" s="13" t="s">
        <v>6</v>
      </c>
      <c r="C135" s="22" t="s">
        <v>125</v>
      </c>
      <c r="D135" s="8">
        <f t="shared" si="4"/>
        <v>4.9000000000000341</v>
      </c>
    </row>
    <row r="136" spans="1:4" x14ac:dyDescent="0.2">
      <c r="A136" s="14">
        <v>369.8</v>
      </c>
      <c r="B136" s="13" t="s">
        <v>5</v>
      </c>
      <c r="C136" s="22" t="s">
        <v>126</v>
      </c>
      <c r="D136" s="8">
        <f t="shared" si="4"/>
        <v>0.29999999999995453</v>
      </c>
    </row>
    <row r="137" spans="1:4" x14ac:dyDescent="0.2">
      <c r="A137" s="14">
        <v>370.09999999999997</v>
      </c>
      <c r="B137" s="22" t="s">
        <v>5</v>
      </c>
      <c r="C137" s="22" t="s">
        <v>127</v>
      </c>
      <c r="D137" s="8">
        <f t="shared" si="4"/>
        <v>0</v>
      </c>
    </row>
    <row r="138" spans="1:4" x14ac:dyDescent="0.2">
      <c r="A138" s="14">
        <v>370.09999999999997</v>
      </c>
      <c r="B138" s="13" t="s">
        <v>6</v>
      </c>
      <c r="C138" s="22" t="s">
        <v>128</v>
      </c>
      <c r="D138" s="8">
        <f t="shared" si="4"/>
        <v>3.1000000000000227</v>
      </c>
    </row>
    <row r="139" spans="1:4" x14ac:dyDescent="0.2">
      <c r="A139" s="14">
        <v>373.2</v>
      </c>
      <c r="B139" s="13" t="s">
        <v>5</v>
      </c>
      <c r="C139" s="22" t="s">
        <v>129</v>
      </c>
      <c r="D139" s="8">
        <f t="shared" si="4"/>
        <v>0.39999999999997726</v>
      </c>
    </row>
    <row r="140" spans="1:4" x14ac:dyDescent="0.2">
      <c r="A140" s="14">
        <v>373.59999999999997</v>
      </c>
      <c r="B140" s="13" t="s">
        <v>6</v>
      </c>
      <c r="C140" s="22" t="s">
        <v>130</v>
      </c>
      <c r="D140" s="8">
        <f t="shared" si="4"/>
        <v>0.5</v>
      </c>
    </row>
    <row r="141" spans="1:4" x14ac:dyDescent="0.2">
      <c r="A141" s="14">
        <v>374.09999999999997</v>
      </c>
      <c r="B141" s="13" t="s">
        <v>4</v>
      </c>
      <c r="C141" s="22" t="s">
        <v>131</v>
      </c>
      <c r="D141" s="8">
        <f t="shared" si="4"/>
        <v>5.4000000000000341</v>
      </c>
    </row>
    <row r="142" spans="1:4" x14ac:dyDescent="0.2">
      <c r="A142" s="14">
        <v>379.5</v>
      </c>
      <c r="B142" s="13" t="s">
        <v>5</v>
      </c>
      <c r="C142" s="22" t="s">
        <v>132</v>
      </c>
      <c r="D142" s="8">
        <f t="shared" si="4"/>
        <v>5.8999999999999773</v>
      </c>
    </row>
    <row r="143" spans="1:4" x14ac:dyDescent="0.2">
      <c r="A143" s="14">
        <v>385.4</v>
      </c>
      <c r="B143" s="13" t="s">
        <v>5</v>
      </c>
      <c r="C143" s="22" t="s">
        <v>133</v>
      </c>
      <c r="D143" s="8">
        <f t="shared" si="4"/>
        <v>9.6999999999999886</v>
      </c>
    </row>
    <row r="144" spans="1:4" x14ac:dyDescent="0.2">
      <c r="A144" s="14">
        <v>395.09999999999997</v>
      </c>
      <c r="B144" s="13" t="s">
        <v>6</v>
      </c>
      <c r="C144" s="22" t="s">
        <v>134</v>
      </c>
      <c r="D144" s="8">
        <f t="shared" si="4"/>
        <v>0.10000000000002274</v>
      </c>
    </row>
    <row r="145" spans="1:9" x14ac:dyDescent="0.2">
      <c r="A145" s="14">
        <v>395.2</v>
      </c>
      <c r="B145" s="22" t="s">
        <v>5</v>
      </c>
      <c r="C145" s="22" t="s">
        <v>135</v>
      </c>
      <c r="D145" s="8">
        <f t="shared" si="4"/>
        <v>5.5</v>
      </c>
    </row>
    <row r="146" spans="1:9" x14ac:dyDescent="0.2">
      <c r="A146" s="14">
        <v>400.7</v>
      </c>
      <c r="B146" s="22" t="s">
        <v>5</v>
      </c>
      <c r="C146" s="23" t="s">
        <v>136</v>
      </c>
      <c r="D146" s="8">
        <f t="shared" si="4"/>
        <v>0.10000000000002274</v>
      </c>
    </row>
    <row r="147" spans="1:9" x14ac:dyDescent="0.2">
      <c r="A147" s="14">
        <v>400.8</v>
      </c>
      <c r="B147" s="22" t="s">
        <v>6</v>
      </c>
      <c r="C147" s="23" t="s">
        <v>137</v>
      </c>
      <c r="D147" s="8">
        <f t="shared" si="4"/>
        <v>2.5</v>
      </c>
    </row>
    <row r="148" spans="1:9" x14ac:dyDescent="0.2">
      <c r="A148" s="14">
        <v>403.3</v>
      </c>
      <c r="B148" s="22" t="s">
        <v>6</v>
      </c>
      <c r="C148" s="23" t="s">
        <v>138</v>
      </c>
      <c r="D148" s="8">
        <f t="shared" si="4"/>
        <v>9.9999999999965894E-2</v>
      </c>
    </row>
    <row r="149" spans="1:9" x14ac:dyDescent="0.2">
      <c r="A149" s="14">
        <v>403.4</v>
      </c>
      <c r="B149" s="22" t="s">
        <v>5</v>
      </c>
      <c r="C149" s="23" t="s">
        <v>139</v>
      </c>
      <c r="D149" s="8">
        <f t="shared" si="4"/>
        <v>7.1000000000000227</v>
      </c>
    </row>
    <row r="150" spans="1:9" x14ac:dyDescent="0.2">
      <c r="A150" s="14">
        <v>410.5</v>
      </c>
      <c r="B150" s="22" t="s">
        <v>4</v>
      </c>
      <c r="C150" s="23" t="s">
        <v>140</v>
      </c>
      <c r="D150" s="8">
        <f t="shared" si="4"/>
        <v>39.399999999999977</v>
      </c>
    </row>
    <row r="151" spans="1:9" x14ac:dyDescent="0.2">
      <c r="A151" s="14">
        <v>449.9</v>
      </c>
      <c r="B151" s="22" t="s">
        <v>5</v>
      </c>
      <c r="C151" s="22" t="s">
        <v>141</v>
      </c>
      <c r="D151" s="19">
        <f t="shared" ref="D151:D198" si="5">A152-A151</f>
        <v>0.10000000000002274</v>
      </c>
    </row>
    <row r="152" spans="1:9" x14ac:dyDescent="0.2">
      <c r="A152" s="14">
        <v>450</v>
      </c>
      <c r="B152" s="22" t="s">
        <v>6</v>
      </c>
      <c r="C152" s="22" t="s">
        <v>142</v>
      </c>
      <c r="D152" s="19">
        <f t="shared" si="5"/>
        <v>0</v>
      </c>
    </row>
    <row r="153" spans="1:9" ht="26" x14ac:dyDescent="0.2">
      <c r="A153" s="2">
        <v>450</v>
      </c>
      <c r="B153" s="34" t="s">
        <v>5</v>
      </c>
      <c r="C153" s="4" t="s">
        <v>202</v>
      </c>
      <c r="D153" s="28"/>
    </row>
    <row r="154" spans="1:9" x14ac:dyDescent="0.2">
      <c r="A154" s="14">
        <v>450</v>
      </c>
      <c r="B154" s="22" t="s">
        <v>5</v>
      </c>
      <c r="C154" s="22" t="s">
        <v>143</v>
      </c>
      <c r="D154" s="19">
        <f t="shared" si="5"/>
        <v>0.19999999999998863</v>
      </c>
    </row>
    <row r="155" spans="1:9" s="18" customFormat="1" x14ac:dyDescent="0.2">
      <c r="A155" s="14">
        <v>450.2</v>
      </c>
      <c r="B155" s="13" t="s">
        <v>5</v>
      </c>
      <c r="C155" s="22" t="s">
        <v>144</v>
      </c>
      <c r="D155" s="19">
        <f t="shared" si="5"/>
        <v>0.60000000000002274</v>
      </c>
      <c r="E155" s="1"/>
      <c r="F155"/>
      <c r="G155"/>
      <c r="H155"/>
      <c r="I155"/>
    </row>
    <row r="156" spans="1:9" x14ac:dyDescent="0.2">
      <c r="A156" s="14">
        <v>450.8</v>
      </c>
      <c r="B156" s="22" t="s">
        <v>5</v>
      </c>
      <c r="C156" s="22" t="s">
        <v>145</v>
      </c>
      <c r="D156" s="19">
        <f t="shared" si="5"/>
        <v>18.299999999999955</v>
      </c>
    </row>
    <row r="157" spans="1:9" x14ac:dyDescent="0.2">
      <c r="A157" s="14">
        <v>469.09999999999997</v>
      </c>
      <c r="B157" s="13" t="s">
        <v>4</v>
      </c>
      <c r="C157" s="22" t="s">
        <v>152</v>
      </c>
      <c r="D157" s="19">
        <f t="shared" si="5"/>
        <v>2.2000000000000455</v>
      </c>
    </row>
    <row r="158" spans="1:9" x14ac:dyDescent="0.2">
      <c r="A158" s="14">
        <v>471.3</v>
      </c>
      <c r="B158" s="22" t="s">
        <v>5</v>
      </c>
      <c r="C158" s="22" t="s">
        <v>151</v>
      </c>
      <c r="D158" s="19">
        <f t="shared" si="5"/>
        <v>9.9999999999965894E-2</v>
      </c>
    </row>
    <row r="159" spans="1:9" x14ac:dyDescent="0.2">
      <c r="A159" s="9">
        <v>471.4</v>
      </c>
      <c r="B159" s="10"/>
      <c r="C159" s="25" t="s">
        <v>153</v>
      </c>
      <c r="D159" s="11">
        <f t="shared" si="5"/>
        <v>0.19999999999998863</v>
      </c>
    </row>
    <row r="160" spans="1:9" x14ac:dyDescent="0.2">
      <c r="A160" s="14">
        <v>471.59999999999997</v>
      </c>
      <c r="B160" s="22" t="s">
        <v>5</v>
      </c>
      <c r="C160" s="22" t="s">
        <v>150</v>
      </c>
      <c r="D160" s="19">
        <f t="shared" si="5"/>
        <v>3.1000000000000227</v>
      </c>
    </row>
    <row r="161" spans="1:4" x14ac:dyDescent="0.2">
      <c r="A161" s="14">
        <v>474.7</v>
      </c>
      <c r="B161" s="22" t="s">
        <v>4</v>
      </c>
      <c r="C161" s="22" t="s">
        <v>149</v>
      </c>
      <c r="D161" s="19">
        <f t="shared" si="5"/>
        <v>2.3999999999999773</v>
      </c>
    </row>
    <row r="162" spans="1:4" x14ac:dyDescent="0.2">
      <c r="A162" s="14">
        <v>477.09999999999997</v>
      </c>
      <c r="B162" s="22" t="s">
        <v>6</v>
      </c>
      <c r="C162" s="22" t="s">
        <v>148</v>
      </c>
      <c r="D162" s="19">
        <f t="shared" si="5"/>
        <v>1.9000000000000341</v>
      </c>
    </row>
    <row r="163" spans="1:4" x14ac:dyDescent="0.2">
      <c r="A163" s="14">
        <v>479</v>
      </c>
      <c r="B163" s="22" t="s">
        <v>6</v>
      </c>
      <c r="C163" s="22" t="s">
        <v>147</v>
      </c>
      <c r="D163" s="19">
        <f t="shared" si="5"/>
        <v>2.3000000000000114</v>
      </c>
    </row>
    <row r="164" spans="1:4" x14ac:dyDescent="0.2">
      <c r="A164" s="14">
        <v>481.3</v>
      </c>
      <c r="B164" s="22" t="s">
        <v>4</v>
      </c>
      <c r="C164" s="22" t="s">
        <v>146</v>
      </c>
      <c r="D164" s="19">
        <f t="shared" si="5"/>
        <v>2.8999999999999773</v>
      </c>
    </row>
    <row r="165" spans="1:4" x14ac:dyDescent="0.2">
      <c r="A165" s="14">
        <v>484.2</v>
      </c>
      <c r="B165" s="22" t="s">
        <v>5</v>
      </c>
      <c r="C165" s="22" t="s">
        <v>155</v>
      </c>
      <c r="D165" s="19">
        <f t="shared" si="5"/>
        <v>0</v>
      </c>
    </row>
    <row r="166" spans="1:4" x14ac:dyDescent="0.2">
      <c r="A166" s="14">
        <v>484.2</v>
      </c>
      <c r="B166" s="22" t="s">
        <v>5</v>
      </c>
      <c r="C166" s="22" t="s">
        <v>156</v>
      </c>
      <c r="D166" s="19">
        <f t="shared" si="5"/>
        <v>0.10000000000002274</v>
      </c>
    </row>
    <row r="167" spans="1:4" ht="26" x14ac:dyDescent="0.2">
      <c r="A167" s="2">
        <v>484.3</v>
      </c>
      <c r="B167" s="34" t="s">
        <v>5</v>
      </c>
      <c r="C167" s="4" t="s">
        <v>154</v>
      </c>
      <c r="D167" s="28"/>
    </row>
    <row r="168" spans="1:4" x14ac:dyDescent="0.2">
      <c r="A168" s="33">
        <v>484.3</v>
      </c>
      <c r="B168" s="26" t="s">
        <v>7</v>
      </c>
      <c r="C168" s="26" t="s">
        <v>157</v>
      </c>
      <c r="D168" s="19">
        <f t="shared" si="5"/>
        <v>0.19999999999998863</v>
      </c>
    </row>
    <row r="169" spans="1:4" x14ac:dyDescent="0.2">
      <c r="A169" s="14">
        <v>484.5</v>
      </c>
      <c r="B169" s="13" t="s">
        <v>6</v>
      </c>
      <c r="C169" s="26" t="s">
        <v>158</v>
      </c>
      <c r="D169" s="19">
        <f t="shared" si="5"/>
        <v>9.9999999999965894E-2</v>
      </c>
    </row>
    <row r="170" spans="1:4" x14ac:dyDescent="0.2">
      <c r="A170" s="14">
        <v>484.59999999999997</v>
      </c>
      <c r="B170" s="13" t="s">
        <v>5</v>
      </c>
      <c r="C170" s="26" t="s">
        <v>146</v>
      </c>
      <c r="D170" s="19">
        <f t="shared" si="5"/>
        <v>0.40000000000003411</v>
      </c>
    </row>
    <row r="171" spans="1:4" x14ac:dyDescent="0.2">
      <c r="A171" s="14">
        <v>485</v>
      </c>
      <c r="B171" s="13" t="s">
        <v>4</v>
      </c>
      <c r="C171" s="26" t="s">
        <v>159</v>
      </c>
      <c r="D171" s="19">
        <f t="shared" si="5"/>
        <v>2</v>
      </c>
    </row>
    <row r="172" spans="1:4" x14ac:dyDescent="0.2">
      <c r="A172" s="14">
        <v>487</v>
      </c>
      <c r="B172" s="22" t="s">
        <v>4</v>
      </c>
      <c r="C172" s="26" t="s">
        <v>160</v>
      </c>
      <c r="D172" s="19">
        <f t="shared" si="5"/>
        <v>1.0999999999999659</v>
      </c>
    </row>
    <row r="173" spans="1:4" x14ac:dyDescent="0.2">
      <c r="A173" s="14">
        <v>488.09999999999997</v>
      </c>
      <c r="B173" s="22" t="s">
        <v>5</v>
      </c>
      <c r="C173" s="26" t="s">
        <v>161</v>
      </c>
      <c r="D173" s="19">
        <f t="shared" si="5"/>
        <v>0.20000000000004547</v>
      </c>
    </row>
    <row r="174" spans="1:4" x14ac:dyDescent="0.2">
      <c r="A174" s="14">
        <v>488.3</v>
      </c>
      <c r="B174" s="22" t="s">
        <v>4</v>
      </c>
      <c r="C174" s="26" t="s">
        <v>162</v>
      </c>
      <c r="D174" s="19">
        <f t="shared" ref="D174:D176" si="6">A175-A174</f>
        <v>1.5</v>
      </c>
    </row>
    <row r="175" spans="1:4" x14ac:dyDescent="0.2">
      <c r="A175" s="14">
        <v>489.8</v>
      </c>
      <c r="B175" s="22" t="s">
        <v>6</v>
      </c>
      <c r="C175" s="26" t="s">
        <v>163</v>
      </c>
      <c r="D175" s="19">
        <f t="shared" si="6"/>
        <v>2.3999999999999773</v>
      </c>
    </row>
    <row r="176" spans="1:4" x14ac:dyDescent="0.2">
      <c r="A176" s="14">
        <v>492.2</v>
      </c>
      <c r="B176" s="22" t="s">
        <v>4</v>
      </c>
      <c r="C176" s="26" t="s">
        <v>164</v>
      </c>
      <c r="D176" s="19">
        <f t="shared" si="6"/>
        <v>0.30000000000001137</v>
      </c>
    </row>
    <row r="177" spans="1:4" x14ac:dyDescent="0.2">
      <c r="A177" s="14">
        <v>492.5</v>
      </c>
      <c r="B177" s="22" t="s">
        <v>5</v>
      </c>
      <c r="C177" s="26" t="s">
        <v>165</v>
      </c>
      <c r="D177" s="19">
        <f>A179-A177</f>
        <v>9.9999999999965894E-2</v>
      </c>
    </row>
    <row r="178" spans="1:4" x14ac:dyDescent="0.2">
      <c r="A178" s="9">
        <v>0.7</v>
      </c>
      <c r="B178" s="10"/>
      <c r="C178" s="25" t="s">
        <v>166</v>
      </c>
      <c r="D178" s="11"/>
    </row>
    <row r="179" spans="1:4" x14ac:dyDescent="0.2">
      <c r="A179" s="14">
        <v>492.59999999999997</v>
      </c>
      <c r="B179" s="22" t="s">
        <v>6</v>
      </c>
      <c r="C179" s="26" t="s">
        <v>167</v>
      </c>
      <c r="D179" s="19">
        <f t="shared" si="5"/>
        <v>0.20000000000004547</v>
      </c>
    </row>
    <row r="180" spans="1:4" x14ac:dyDescent="0.2">
      <c r="A180" s="14">
        <v>492.8</v>
      </c>
      <c r="B180" s="13" t="s">
        <v>5</v>
      </c>
      <c r="C180" s="22" t="s">
        <v>168</v>
      </c>
      <c r="D180" s="19">
        <f t="shared" si="5"/>
        <v>0.39999999999997726</v>
      </c>
    </row>
    <row r="181" spans="1:4" x14ac:dyDescent="0.2">
      <c r="A181" s="14">
        <v>493.2</v>
      </c>
      <c r="B181" s="13" t="s">
        <v>6</v>
      </c>
      <c r="C181" s="22" t="s">
        <v>169</v>
      </c>
      <c r="D181" s="19">
        <f t="shared" si="5"/>
        <v>0.19999999999998863</v>
      </c>
    </row>
    <row r="182" spans="1:4" x14ac:dyDescent="0.2">
      <c r="A182" s="14">
        <v>493.4</v>
      </c>
      <c r="B182" s="13" t="s">
        <v>5</v>
      </c>
      <c r="C182" s="22" t="s">
        <v>170</v>
      </c>
      <c r="D182" s="19">
        <f t="shared" si="5"/>
        <v>1.1000000000000227</v>
      </c>
    </row>
    <row r="183" spans="1:4" x14ac:dyDescent="0.2">
      <c r="A183" s="14">
        <v>494.5</v>
      </c>
      <c r="B183" s="13" t="s">
        <v>4</v>
      </c>
      <c r="C183" s="22" t="s">
        <v>171</v>
      </c>
      <c r="D183" s="19">
        <f t="shared" si="5"/>
        <v>0.59999999999996589</v>
      </c>
    </row>
    <row r="184" spans="1:4" x14ac:dyDescent="0.2">
      <c r="A184" s="14">
        <v>495.09999999999997</v>
      </c>
      <c r="B184" s="22" t="s">
        <v>5</v>
      </c>
      <c r="C184" s="22" t="s">
        <v>172</v>
      </c>
      <c r="D184" s="19">
        <f t="shared" si="5"/>
        <v>3.1000000000000227</v>
      </c>
    </row>
    <row r="185" spans="1:4" x14ac:dyDescent="0.2">
      <c r="A185" s="14">
        <v>498.2</v>
      </c>
      <c r="B185" s="13" t="s">
        <v>5</v>
      </c>
      <c r="C185" s="22" t="s">
        <v>173</v>
      </c>
      <c r="D185" s="19">
        <f t="shared" si="5"/>
        <v>2.5</v>
      </c>
    </row>
    <row r="186" spans="1:4" x14ac:dyDescent="0.2">
      <c r="A186" s="14">
        <v>500.7</v>
      </c>
      <c r="B186" s="13" t="s">
        <v>4</v>
      </c>
      <c r="C186" s="22" t="s">
        <v>174</v>
      </c>
      <c r="D186" s="19">
        <f t="shared" si="5"/>
        <v>1.6000000000000227</v>
      </c>
    </row>
    <row r="187" spans="1:4" x14ac:dyDescent="0.2">
      <c r="A187" s="14">
        <v>502.3</v>
      </c>
      <c r="B187" s="22" t="s">
        <v>4</v>
      </c>
      <c r="C187" s="22" t="s">
        <v>175</v>
      </c>
      <c r="D187" s="19">
        <f t="shared" si="5"/>
        <v>0.5</v>
      </c>
    </row>
    <row r="188" spans="1:4" ht="26" x14ac:dyDescent="0.2">
      <c r="A188" s="2">
        <v>502.8</v>
      </c>
      <c r="B188" s="34"/>
      <c r="C188" s="4" t="s">
        <v>176</v>
      </c>
      <c r="D188" s="28"/>
    </row>
    <row r="189" spans="1:4" x14ac:dyDescent="0.2">
      <c r="A189" s="14">
        <v>502.8</v>
      </c>
      <c r="B189" s="13" t="s">
        <v>6</v>
      </c>
      <c r="C189" s="22" t="s">
        <v>177</v>
      </c>
      <c r="D189" s="19">
        <f t="shared" si="5"/>
        <v>0.5</v>
      </c>
    </row>
    <row r="190" spans="1:4" x14ac:dyDescent="0.2">
      <c r="A190" s="14">
        <v>503.3</v>
      </c>
      <c r="B190" s="22" t="s">
        <v>4</v>
      </c>
      <c r="C190" s="26" t="s">
        <v>178</v>
      </c>
      <c r="D190" s="19">
        <f t="shared" si="5"/>
        <v>6.1999999999999886</v>
      </c>
    </row>
    <row r="191" spans="1:4" x14ac:dyDescent="0.2">
      <c r="A191" s="14">
        <v>509.5</v>
      </c>
      <c r="B191" s="22" t="s">
        <v>5</v>
      </c>
      <c r="C191" s="26" t="s">
        <v>180</v>
      </c>
      <c r="D191" s="19">
        <f t="shared" si="5"/>
        <v>55.200000000000045</v>
      </c>
    </row>
    <row r="192" spans="1:4" x14ac:dyDescent="0.2">
      <c r="A192" s="14">
        <v>564.70000000000005</v>
      </c>
      <c r="B192" s="22" t="s">
        <v>4</v>
      </c>
      <c r="C192" s="26" t="s">
        <v>179</v>
      </c>
      <c r="D192" s="19">
        <f t="shared" si="5"/>
        <v>15.100000000000023</v>
      </c>
    </row>
    <row r="193" spans="1:4" x14ac:dyDescent="0.2">
      <c r="A193" s="14">
        <v>579.80000000000007</v>
      </c>
      <c r="B193" s="22" t="s">
        <v>6</v>
      </c>
      <c r="C193" s="26" t="s">
        <v>181</v>
      </c>
      <c r="D193" s="19">
        <f t="shared" si="5"/>
        <v>0.10000000000002274</v>
      </c>
    </row>
    <row r="194" spans="1:4" x14ac:dyDescent="0.2">
      <c r="A194" s="14">
        <v>579.90000000000009</v>
      </c>
      <c r="B194" s="22" t="s">
        <v>5</v>
      </c>
      <c r="C194" s="26" t="s">
        <v>182</v>
      </c>
      <c r="D194" s="19">
        <f t="shared" si="5"/>
        <v>9.5999999999999091</v>
      </c>
    </row>
    <row r="195" spans="1:4" x14ac:dyDescent="0.2">
      <c r="A195" s="14">
        <v>589.5</v>
      </c>
      <c r="B195" s="22" t="s">
        <v>6</v>
      </c>
      <c r="C195" s="26" t="s">
        <v>183</v>
      </c>
      <c r="D195" s="19">
        <f t="shared" si="5"/>
        <v>10.200000000000045</v>
      </c>
    </row>
    <row r="196" spans="1:4" x14ac:dyDescent="0.2">
      <c r="A196" s="14">
        <v>599.70000000000005</v>
      </c>
      <c r="B196" s="22" t="s">
        <v>5</v>
      </c>
      <c r="C196" s="26" t="s">
        <v>17</v>
      </c>
      <c r="D196" s="19">
        <f t="shared" si="5"/>
        <v>0.70000000000004547</v>
      </c>
    </row>
    <row r="197" spans="1:4" x14ac:dyDescent="0.2">
      <c r="A197" s="14">
        <v>600.40000000000009</v>
      </c>
      <c r="B197" s="22" t="s">
        <v>4</v>
      </c>
      <c r="C197" s="26" t="s">
        <v>180</v>
      </c>
      <c r="D197" s="19">
        <f t="shared" si="5"/>
        <v>1.1999999999999318</v>
      </c>
    </row>
    <row r="198" spans="1:4" x14ac:dyDescent="0.2">
      <c r="A198" s="14">
        <v>601.6</v>
      </c>
      <c r="B198" s="22" t="s">
        <v>5</v>
      </c>
      <c r="C198" s="26" t="s">
        <v>184</v>
      </c>
      <c r="D198" s="19">
        <f t="shared" si="5"/>
        <v>0.10000000000002274</v>
      </c>
    </row>
    <row r="199" spans="1:4" ht="40" x14ac:dyDescent="0.2">
      <c r="A199" s="2">
        <v>601.70000000000005</v>
      </c>
      <c r="B199" s="34" t="s">
        <v>6</v>
      </c>
      <c r="C199" s="4" t="s">
        <v>195</v>
      </c>
      <c r="D199" s="28"/>
    </row>
    <row r="200" spans="1:4" x14ac:dyDescent="0.2">
      <c r="A200" s="42"/>
      <c r="B200" s="43"/>
      <c r="C200" s="43"/>
      <c r="D200" s="44"/>
    </row>
    <row r="201" spans="1:4" x14ac:dyDescent="0.2">
      <c r="A201" s="45" t="s">
        <v>8</v>
      </c>
      <c r="B201" s="46"/>
      <c r="C201" s="46"/>
      <c r="D201" s="47"/>
    </row>
    <row r="202" spans="1:4" ht="17" thickBot="1" x14ac:dyDescent="0.25">
      <c r="A202" s="48"/>
      <c r="B202" s="49"/>
      <c r="C202" s="49"/>
      <c r="D202" s="50"/>
    </row>
    <row r="203" spans="1:4" x14ac:dyDescent="0.2">
      <c r="A203" s="1"/>
      <c r="B203" s="1"/>
      <c r="C203" s="1"/>
      <c r="D203" s="29"/>
    </row>
    <row r="204" spans="1:4" x14ac:dyDescent="0.2">
      <c r="A204" s="1"/>
      <c r="B204" s="1"/>
      <c r="C204" s="1"/>
      <c r="D204" s="29"/>
    </row>
    <row r="205" spans="1:4" x14ac:dyDescent="0.2">
      <c r="A205" s="1"/>
      <c r="B205" s="1"/>
      <c r="C205" s="1"/>
      <c r="D205" s="29"/>
    </row>
    <row r="206" spans="1:4" x14ac:dyDescent="0.2">
      <c r="A206" s="1"/>
      <c r="B206" s="1"/>
      <c r="C206" s="1"/>
      <c r="D206" s="29"/>
    </row>
    <row r="207" spans="1:4" x14ac:dyDescent="0.2">
      <c r="A207" s="1"/>
      <c r="B207" s="1"/>
      <c r="C207" s="1"/>
      <c r="D207" s="29"/>
    </row>
    <row r="208" spans="1:4" x14ac:dyDescent="0.2">
      <c r="A208" s="1"/>
      <c r="B208" s="1"/>
      <c r="C208" s="1"/>
      <c r="D208" s="29"/>
    </row>
    <row r="209" spans="1:4" x14ac:dyDescent="0.2">
      <c r="A209" s="1"/>
      <c r="B209" s="1"/>
      <c r="C209" s="1"/>
      <c r="D209" s="29"/>
    </row>
    <row r="210" spans="1:4" x14ac:dyDescent="0.2">
      <c r="A210" s="1"/>
      <c r="B210" s="1"/>
      <c r="C210" s="1"/>
      <c r="D210" s="29"/>
    </row>
    <row r="211" spans="1:4" x14ac:dyDescent="0.2">
      <c r="A211" s="1"/>
      <c r="B211" s="1"/>
      <c r="C211" s="1"/>
      <c r="D211" s="29"/>
    </row>
    <row r="212" spans="1:4" x14ac:dyDescent="0.2">
      <c r="A212" s="1"/>
      <c r="B212" s="1"/>
      <c r="C212" s="1"/>
      <c r="D212" s="29"/>
    </row>
    <row r="213" spans="1:4" x14ac:dyDescent="0.2">
      <c r="A213" s="1"/>
      <c r="B213" s="1"/>
      <c r="C213" s="1"/>
      <c r="D213" s="29"/>
    </row>
    <row r="214" spans="1:4" x14ac:dyDescent="0.2">
      <c r="A214" s="1"/>
      <c r="B214" s="1"/>
      <c r="C214" s="1"/>
      <c r="D214" s="29"/>
    </row>
    <row r="215" spans="1:4" x14ac:dyDescent="0.2">
      <c r="A215" s="1"/>
      <c r="B215" s="1"/>
      <c r="C215" s="1"/>
      <c r="D215" s="29"/>
    </row>
    <row r="216" spans="1:4" x14ac:dyDescent="0.2">
      <c r="A216" s="1"/>
      <c r="B216" s="1"/>
      <c r="C216" s="1"/>
      <c r="D216" s="29"/>
    </row>
    <row r="217" spans="1:4" x14ac:dyDescent="0.2">
      <c r="A217" s="1"/>
      <c r="B217" s="1"/>
      <c r="C217" s="1"/>
      <c r="D217" s="29"/>
    </row>
    <row r="218" spans="1:4" x14ac:dyDescent="0.2">
      <c r="A218" s="1"/>
      <c r="B218" s="1"/>
      <c r="C218" s="1"/>
      <c r="D218" s="29"/>
    </row>
    <row r="219" spans="1:4" x14ac:dyDescent="0.2">
      <c r="A219" s="1"/>
      <c r="B219" s="1"/>
      <c r="C219" s="1"/>
      <c r="D219" s="29"/>
    </row>
    <row r="220" spans="1:4" x14ac:dyDescent="0.2">
      <c r="A220" s="1"/>
      <c r="B220" s="1"/>
      <c r="C220" s="1"/>
      <c r="D220" s="29"/>
    </row>
    <row r="221" spans="1:4" x14ac:dyDescent="0.2">
      <c r="A221" s="1"/>
      <c r="B221" s="1"/>
      <c r="C221" s="1"/>
      <c r="D221" s="29"/>
    </row>
    <row r="222" spans="1:4" x14ac:dyDescent="0.2">
      <c r="A222" s="1"/>
      <c r="B222" s="1"/>
      <c r="C222" s="1"/>
      <c r="D222" s="29"/>
    </row>
    <row r="223" spans="1:4" x14ac:dyDescent="0.2">
      <c r="A223" s="1"/>
      <c r="B223" s="1"/>
      <c r="C223" s="1"/>
      <c r="D223" s="29"/>
    </row>
    <row r="224" spans="1:4" x14ac:dyDescent="0.2">
      <c r="A224" s="1"/>
      <c r="B224" s="1"/>
      <c r="C224" s="1"/>
      <c r="D224" s="29"/>
    </row>
    <row r="225" spans="1:4" x14ac:dyDescent="0.2">
      <c r="A225" s="1"/>
      <c r="B225" s="1"/>
      <c r="C225" s="1"/>
      <c r="D225" s="29"/>
    </row>
    <row r="226" spans="1:4" x14ac:dyDescent="0.2">
      <c r="A226" s="1"/>
      <c r="B226" s="1"/>
      <c r="C226" s="1"/>
      <c r="D226" s="29"/>
    </row>
    <row r="227" spans="1:4" x14ac:dyDescent="0.2">
      <c r="A227" s="1"/>
      <c r="B227" s="1"/>
      <c r="C227" s="1"/>
      <c r="D227" s="29"/>
    </row>
    <row r="228" spans="1:4" x14ac:dyDescent="0.2">
      <c r="A228" s="1"/>
      <c r="B228" s="1"/>
      <c r="C228" s="1"/>
      <c r="D228" s="29"/>
    </row>
    <row r="229" spans="1:4" x14ac:dyDescent="0.2">
      <c r="A229" s="1"/>
      <c r="B229" s="1"/>
      <c r="C229" s="1"/>
      <c r="D229" s="29"/>
    </row>
    <row r="230" spans="1:4" x14ac:dyDescent="0.2">
      <c r="A230" s="1"/>
      <c r="B230" s="1"/>
      <c r="C230" s="1"/>
      <c r="D230" s="29"/>
    </row>
    <row r="231" spans="1:4" x14ac:dyDescent="0.2">
      <c r="A231" s="1"/>
      <c r="B231" s="1"/>
      <c r="C231" s="1"/>
      <c r="D231" s="29"/>
    </row>
    <row r="232" spans="1:4" x14ac:dyDescent="0.2">
      <c r="A232" s="1"/>
      <c r="B232" s="1"/>
      <c r="C232" s="1"/>
      <c r="D232" s="29"/>
    </row>
    <row r="233" spans="1:4" x14ac:dyDescent="0.2">
      <c r="A233" s="1"/>
      <c r="B233" s="1"/>
      <c r="C233" s="1"/>
      <c r="D233" s="29"/>
    </row>
    <row r="234" spans="1:4" x14ac:dyDescent="0.2">
      <c r="A234" s="1"/>
      <c r="B234" s="1"/>
      <c r="C234" s="1"/>
      <c r="D234" s="29"/>
    </row>
    <row r="235" spans="1:4" x14ac:dyDescent="0.2">
      <c r="A235" s="1"/>
      <c r="B235" s="1"/>
      <c r="C235" s="1"/>
      <c r="D235" s="29"/>
    </row>
    <row r="236" spans="1:4" x14ac:dyDescent="0.2">
      <c r="A236" s="1"/>
      <c r="B236" s="1"/>
      <c r="C236" s="1"/>
      <c r="D236" s="29"/>
    </row>
    <row r="237" spans="1:4" x14ac:dyDescent="0.2">
      <c r="A237" s="1"/>
      <c r="B237" s="1"/>
      <c r="C237" s="1"/>
      <c r="D237" s="29"/>
    </row>
    <row r="238" spans="1:4" x14ac:dyDescent="0.2">
      <c r="A238" s="1"/>
      <c r="B238" s="1"/>
      <c r="C238" s="1"/>
      <c r="D238" s="29"/>
    </row>
    <row r="239" spans="1:4" x14ac:dyDescent="0.2">
      <c r="A239" s="1"/>
      <c r="B239" s="1"/>
      <c r="C239" s="1"/>
      <c r="D239" s="29"/>
    </row>
    <row r="240" spans="1:4" x14ac:dyDescent="0.2">
      <c r="A240" s="1"/>
      <c r="B240" s="1"/>
      <c r="C240" s="1"/>
      <c r="D240" s="29"/>
    </row>
    <row r="241" spans="1:4" x14ac:dyDescent="0.2">
      <c r="A241" s="1"/>
      <c r="B241" s="1"/>
      <c r="C241" s="1"/>
      <c r="D241" s="29"/>
    </row>
    <row r="242" spans="1:4" x14ac:dyDescent="0.2">
      <c r="A242" s="1"/>
      <c r="B242" s="1"/>
      <c r="C242" s="1"/>
      <c r="D242" s="29"/>
    </row>
    <row r="243" spans="1:4" x14ac:dyDescent="0.2">
      <c r="A243" s="1"/>
      <c r="B243" s="1"/>
      <c r="C243" s="1"/>
      <c r="D243" s="29"/>
    </row>
    <row r="244" spans="1:4" x14ac:dyDescent="0.2">
      <c r="A244" s="1"/>
      <c r="B244" s="1"/>
      <c r="C244" s="1"/>
      <c r="D244" s="29"/>
    </row>
    <row r="245" spans="1:4" x14ac:dyDescent="0.2">
      <c r="A245" s="1"/>
      <c r="B245" s="1"/>
      <c r="C245" s="1"/>
      <c r="D245" s="29"/>
    </row>
    <row r="246" spans="1:4" x14ac:dyDescent="0.2">
      <c r="A246" s="1"/>
      <c r="B246" s="1"/>
      <c r="C246" s="1"/>
      <c r="D246" s="29"/>
    </row>
    <row r="247" spans="1:4" x14ac:dyDescent="0.2">
      <c r="A247" s="1"/>
      <c r="B247" s="1"/>
      <c r="C247" s="1"/>
      <c r="D247" s="29"/>
    </row>
    <row r="248" spans="1:4" x14ac:dyDescent="0.2">
      <c r="A248" s="1"/>
      <c r="B248" s="1"/>
      <c r="C248" s="1"/>
      <c r="D248" s="29"/>
    </row>
    <row r="249" spans="1:4" x14ac:dyDescent="0.2">
      <c r="A249" s="1"/>
      <c r="B249" s="1"/>
      <c r="C249" s="1"/>
      <c r="D249" s="29"/>
    </row>
    <row r="250" spans="1:4" x14ac:dyDescent="0.2">
      <c r="A250" s="1"/>
      <c r="B250" s="1"/>
      <c r="C250" s="1"/>
      <c r="D250" s="29"/>
    </row>
    <row r="251" spans="1:4" x14ac:dyDescent="0.2">
      <c r="A251" s="1"/>
      <c r="B251" s="1"/>
      <c r="C251" s="1"/>
      <c r="D251" s="29"/>
    </row>
    <row r="252" spans="1:4" x14ac:dyDescent="0.2">
      <c r="A252" s="1"/>
      <c r="B252" s="1"/>
      <c r="C252" s="1"/>
      <c r="D252" s="29"/>
    </row>
  </sheetData>
  <mergeCells count="3">
    <mergeCell ref="A200:D200"/>
    <mergeCell ref="A201:D201"/>
    <mergeCell ref="A202:D202"/>
  </mergeCells>
  <printOptions gridLines="1"/>
  <pageMargins left="0.35433070866141736" right="3.4251968503937009" top="0.39370078740157483" bottom="0.39370078740157483" header="0.15748031496062992" footer="0.15748031496062992"/>
  <pageSetup scale="99" orientation="portrait" horizontalDpi="4294967292" verticalDpi="4294967292"/>
  <headerFooter>
    <oddHeader xml:space="preserve">&amp;L&amp;K000000Event 5157&amp;C&amp;K000000East Coast Renfrew&amp;R&amp;K00000021 May 22.      .
</oddHeader>
    <oddFooter>&amp;L&amp;"Calibri,Regular"&amp;K000000Rev: 20 Apr 22&amp;R&amp;"Calibri,Regular"&amp;K000000Page &amp;P.    .</oddFooter>
  </headerFooter>
  <rowBreaks count="5" manualBreakCount="5">
    <brk id="44" max="3" man="1"/>
    <brk id="88" max="3" man="1"/>
    <brk id="107" max="3" man="1"/>
    <brk id="153" max="3" man="1"/>
    <brk id="188" max="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3AC6-9F83-1445-B777-80EC1C3882A9}">
  <dimension ref="A1:H252"/>
  <sheetViews>
    <sheetView zoomScale="150" zoomScaleNormal="150" zoomScaleSheetLayoutView="100" zoomScalePageLayoutView="123" workbookViewId="0"/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36.33203125" style="16" customWidth="1"/>
    <col min="4" max="4" width="6.33203125" style="6" bestFit="1" customWidth="1"/>
    <col min="5" max="6" width="9.1640625" style="1"/>
    <col min="7" max="7" width="30.6640625" style="1" customWidth="1"/>
    <col min="8" max="8" width="9.1640625" style="1"/>
    <col min="9" max="16384" width="9.1640625" style="16"/>
  </cols>
  <sheetData>
    <row r="1" spans="1:4" ht="44" customHeight="1" thickBot="1" x14ac:dyDescent="0.25">
      <c r="A1" s="35" t="s">
        <v>0</v>
      </c>
      <c r="B1" s="36" t="s">
        <v>1</v>
      </c>
      <c r="C1" s="37" t="s">
        <v>2</v>
      </c>
      <c r="D1" s="38" t="s">
        <v>3</v>
      </c>
    </row>
    <row r="2" spans="1:4" ht="26" x14ac:dyDescent="0.2">
      <c r="A2" s="2">
        <v>0</v>
      </c>
      <c r="B2" s="3"/>
      <c r="C2" s="4" t="s">
        <v>185</v>
      </c>
      <c r="D2" s="28"/>
    </row>
    <row r="3" spans="1:4" x14ac:dyDescent="0.2">
      <c r="A3" s="14">
        <f>A2</f>
        <v>0</v>
      </c>
      <c r="B3" s="15" t="s">
        <v>5</v>
      </c>
      <c r="C3" s="22" t="s">
        <v>53</v>
      </c>
      <c r="D3" s="19">
        <v>0.1</v>
      </c>
    </row>
    <row r="4" spans="1:4" x14ac:dyDescent="0.2">
      <c r="A4" s="14">
        <f>A3+D3</f>
        <v>0.1</v>
      </c>
      <c r="B4" s="15" t="s">
        <v>5</v>
      </c>
      <c r="C4" s="22" t="s">
        <v>14</v>
      </c>
      <c r="D4" s="19">
        <v>0.5</v>
      </c>
    </row>
    <row r="5" spans="1:4" x14ac:dyDescent="0.2">
      <c r="A5" s="14">
        <f t="shared" ref="A5:A6" si="0">A4+D4</f>
        <v>0.6</v>
      </c>
      <c r="B5" s="15" t="s">
        <v>5</v>
      </c>
      <c r="C5" s="22" t="s">
        <v>54</v>
      </c>
      <c r="D5" s="19">
        <v>0.39999999999999147</v>
      </c>
    </row>
    <row r="6" spans="1:4" x14ac:dyDescent="0.2">
      <c r="A6" s="14">
        <f t="shared" si="0"/>
        <v>0.99999999999999145</v>
      </c>
      <c r="B6" s="15" t="s">
        <v>6</v>
      </c>
      <c r="C6" s="22" t="s">
        <v>71</v>
      </c>
      <c r="D6" s="19">
        <v>0.10000000000000853</v>
      </c>
    </row>
    <row r="7" spans="1:4" x14ac:dyDescent="0.2">
      <c r="A7" s="9"/>
      <c r="B7" s="10"/>
      <c r="C7" s="30" t="s">
        <v>52</v>
      </c>
      <c r="D7" s="11"/>
    </row>
    <row r="8" spans="1:4" x14ac:dyDescent="0.2">
      <c r="A8" s="14">
        <f>A6+D6</f>
        <v>1.1000000000000001</v>
      </c>
      <c r="B8" s="15" t="s">
        <v>5</v>
      </c>
      <c r="C8" s="22" t="s">
        <v>72</v>
      </c>
      <c r="D8" s="19">
        <v>9.9999999999994316E-2</v>
      </c>
    </row>
    <row r="9" spans="1:4" x14ac:dyDescent="0.2">
      <c r="A9" s="14">
        <f t="shared" ref="A9:A25" si="1">A8+D8</f>
        <v>1.1999999999999944</v>
      </c>
      <c r="B9" s="15" t="s">
        <v>4</v>
      </c>
      <c r="C9" s="22" t="s">
        <v>55</v>
      </c>
      <c r="D9" s="19">
        <v>1.4000000000000057</v>
      </c>
    </row>
    <row r="10" spans="1:4" x14ac:dyDescent="0.2">
      <c r="A10" s="14">
        <f t="shared" si="1"/>
        <v>2.6</v>
      </c>
      <c r="B10" s="15" t="s">
        <v>6</v>
      </c>
      <c r="C10" s="22" t="s">
        <v>56</v>
      </c>
      <c r="D10" s="19">
        <v>2.7999999999999972</v>
      </c>
    </row>
    <row r="11" spans="1:4" x14ac:dyDescent="0.2">
      <c r="A11" s="14">
        <f t="shared" si="1"/>
        <v>5.3999999999999968</v>
      </c>
      <c r="B11" s="15" t="s">
        <v>5</v>
      </c>
      <c r="C11" s="22" t="s">
        <v>57</v>
      </c>
      <c r="D11" s="19">
        <v>0.59999999999999432</v>
      </c>
    </row>
    <row r="12" spans="1:4" x14ac:dyDescent="0.2">
      <c r="A12" s="14">
        <f t="shared" si="1"/>
        <v>5.9999999999999911</v>
      </c>
      <c r="B12" s="13" t="s">
        <v>5</v>
      </c>
      <c r="C12" s="22" t="s">
        <v>209</v>
      </c>
      <c r="D12" s="19">
        <v>4.4000000000000057</v>
      </c>
    </row>
    <row r="13" spans="1:4" x14ac:dyDescent="0.2">
      <c r="A13" s="14">
        <f t="shared" si="1"/>
        <v>10.399999999999997</v>
      </c>
      <c r="B13" s="15" t="s">
        <v>4</v>
      </c>
      <c r="C13" s="22" t="s">
        <v>58</v>
      </c>
      <c r="D13" s="19">
        <v>2.6</v>
      </c>
    </row>
    <row r="14" spans="1:4" x14ac:dyDescent="0.2">
      <c r="A14" s="14">
        <f t="shared" si="1"/>
        <v>12.999999999999996</v>
      </c>
      <c r="B14" s="15" t="s">
        <v>4</v>
      </c>
      <c r="C14" s="22" t="s">
        <v>59</v>
      </c>
      <c r="D14" s="19">
        <v>8</v>
      </c>
    </row>
    <row r="15" spans="1:4" x14ac:dyDescent="0.2">
      <c r="A15" s="14">
        <f t="shared" si="1"/>
        <v>20.999999999999996</v>
      </c>
      <c r="B15" s="15" t="s">
        <v>4</v>
      </c>
      <c r="C15" s="22" t="s">
        <v>61</v>
      </c>
      <c r="D15" s="19">
        <v>5.1000000000000085</v>
      </c>
    </row>
    <row r="16" spans="1:4" x14ac:dyDescent="0.2">
      <c r="A16" s="14">
        <f t="shared" si="1"/>
        <v>26.100000000000005</v>
      </c>
      <c r="B16" s="15" t="s">
        <v>4</v>
      </c>
      <c r="C16" s="22" t="s">
        <v>60</v>
      </c>
      <c r="D16" s="19">
        <v>1.0999999999999943</v>
      </c>
    </row>
    <row r="17" spans="1:4" x14ac:dyDescent="0.2">
      <c r="A17" s="14">
        <f t="shared" si="1"/>
        <v>27.2</v>
      </c>
      <c r="B17" s="15" t="s">
        <v>5</v>
      </c>
      <c r="C17" s="22" t="s">
        <v>62</v>
      </c>
      <c r="D17" s="19">
        <v>0.5</v>
      </c>
    </row>
    <row r="18" spans="1:4" x14ac:dyDescent="0.2">
      <c r="A18" s="14">
        <f t="shared" si="1"/>
        <v>27.7</v>
      </c>
      <c r="B18" s="15" t="s">
        <v>6</v>
      </c>
      <c r="C18" s="22" t="s">
        <v>63</v>
      </c>
      <c r="D18" s="19">
        <v>1.0999999999999943</v>
      </c>
    </row>
    <row r="19" spans="1:4" x14ac:dyDescent="0.2">
      <c r="A19" s="14">
        <f t="shared" si="1"/>
        <v>28.799999999999994</v>
      </c>
      <c r="B19" s="15" t="s">
        <v>4</v>
      </c>
      <c r="C19" s="22" t="s">
        <v>63</v>
      </c>
      <c r="D19" s="19">
        <v>0.40000000000000568</v>
      </c>
    </row>
    <row r="20" spans="1:4" x14ac:dyDescent="0.2">
      <c r="A20" s="14">
        <f t="shared" si="1"/>
        <v>29.2</v>
      </c>
      <c r="B20" s="22" t="s">
        <v>4</v>
      </c>
      <c r="C20" s="22" t="s">
        <v>64</v>
      </c>
      <c r="D20" s="19">
        <v>0.59999999999999432</v>
      </c>
    </row>
    <row r="21" spans="1:4" x14ac:dyDescent="0.2">
      <c r="A21" s="14">
        <f t="shared" si="1"/>
        <v>29.799999999999994</v>
      </c>
      <c r="B21" s="15" t="s">
        <v>5</v>
      </c>
      <c r="C21" s="22" t="s">
        <v>65</v>
      </c>
      <c r="D21" s="19">
        <v>0.70000000000000284</v>
      </c>
    </row>
    <row r="22" spans="1:4" x14ac:dyDescent="0.2">
      <c r="A22" s="14">
        <f t="shared" si="1"/>
        <v>30.499999999999996</v>
      </c>
      <c r="B22" s="15" t="s">
        <v>6</v>
      </c>
      <c r="C22" s="22" t="s">
        <v>66</v>
      </c>
      <c r="D22" s="19">
        <v>1.7000000000000028</v>
      </c>
    </row>
    <row r="23" spans="1:4" x14ac:dyDescent="0.2">
      <c r="A23" s="14">
        <f t="shared" si="1"/>
        <v>32.200000000000003</v>
      </c>
      <c r="B23" s="15" t="s">
        <v>4</v>
      </c>
      <c r="C23" s="22" t="s">
        <v>41</v>
      </c>
      <c r="D23" s="19">
        <v>2</v>
      </c>
    </row>
    <row r="24" spans="1:4" x14ac:dyDescent="0.2">
      <c r="A24" s="14">
        <f t="shared" si="1"/>
        <v>34.200000000000003</v>
      </c>
      <c r="B24" s="15" t="s">
        <v>6</v>
      </c>
      <c r="C24" s="22" t="s">
        <v>67</v>
      </c>
      <c r="D24" s="19">
        <v>10.5</v>
      </c>
    </row>
    <row r="25" spans="1:4" x14ac:dyDescent="0.2">
      <c r="A25" s="14">
        <f t="shared" si="1"/>
        <v>44.7</v>
      </c>
      <c r="B25" s="22" t="s">
        <v>6</v>
      </c>
      <c r="C25" s="22" t="s">
        <v>212</v>
      </c>
      <c r="D25" s="19">
        <v>10.5</v>
      </c>
    </row>
    <row r="26" spans="1:4" x14ac:dyDescent="0.2">
      <c r="A26" s="9"/>
      <c r="B26" s="10"/>
      <c r="C26" s="25" t="s">
        <v>215</v>
      </c>
      <c r="D26" s="11"/>
    </row>
    <row r="27" spans="1:4" x14ac:dyDescent="0.2">
      <c r="A27" s="14">
        <f>A25+D25</f>
        <v>55.2</v>
      </c>
      <c r="B27" s="15" t="s">
        <v>5</v>
      </c>
      <c r="C27" s="22" t="s">
        <v>214</v>
      </c>
      <c r="D27" s="19">
        <v>9.9999999999994316E-2</v>
      </c>
    </row>
    <row r="28" spans="1:4" x14ac:dyDescent="0.2">
      <c r="A28" s="14">
        <f t="shared" ref="A28:A91" si="2">A27+D27</f>
        <v>55.3</v>
      </c>
      <c r="B28" s="15" t="s">
        <v>6</v>
      </c>
      <c r="C28" s="22" t="s">
        <v>213</v>
      </c>
      <c r="D28" s="19">
        <v>1</v>
      </c>
    </row>
    <row r="29" spans="1:4" x14ac:dyDescent="0.2">
      <c r="A29" s="14">
        <f t="shared" si="2"/>
        <v>56.3</v>
      </c>
      <c r="B29" s="22" t="s">
        <v>6</v>
      </c>
      <c r="C29" s="22" t="s">
        <v>216</v>
      </c>
      <c r="D29" s="19">
        <v>1.6</v>
      </c>
    </row>
    <row r="30" spans="1:4" x14ac:dyDescent="0.2">
      <c r="A30" s="14">
        <f t="shared" si="2"/>
        <v>57.9</v>
      </c>
      <c r="B30" s="15" t="s">
        <v>6</v>
      </c>
      <c r="C30" s="22" t="s">
        <v>73</v>
      </c>
      <c r="D30" s="19">
        <v>0.5</v>
      </c>
    </row>
    <row r="31" spans="1:4" x14ac:dyDescent="0.2">
      <c r="A31" s="14">
        <f t="shared" si="2"/>
        <v>58.4</v>
      </c>
      <c r="B31" s="22" t="s">
        <v>4</v>
      </c>
      <c r="C31" s="22" t="s">
        <v>74</v>
      </c>
      <c r="D31" s="19">
        <v>6.9000000000000057</v>
      </c>
    </row>
    <row r="32" spans="1:4" x14ac:dyDescent="0.2">
      <c r="A32" s="14">
        <f t="shared" si="2"/>
        <v>65.300000000000011</v>
      </c>
      <c r="B32" s="22" t="s">
        <v>6</v>
      </c>
      <c r="C32" s="22" t="s">
        <v>75</v>
      </c>
      <c r="D32" s="19">
        <v>50.699999999999989</v>
      </c>
    </row>
    <row r="33" spans="1:4" x14ac:dyDescent="0.2">
      <c r="A33" s="14">
        <f t="shared" si="2"/>
        <v>116</v>
      </c>
      <c r="B33" s="15" t="s">
        <v>6</v>
      </c>
      <c r="C33" s="22" t="s">
        <v>76</v>
      </c>
      <c r="D33" s="19">
        <v>3</v>
      </c>
    </row>
    <row r="34" spans="1:4" x14ac:dyDescent="0.2">
      <c r="A34" s="14">
        <f t="shared" si="2"/>
        <v>119</v>
      </c>
      <c r="B34" s="15" t="s">
        <v>5</v>
      </c>
      <c r="C34" s="22" t="s">
        <v>77</v>
      </c>
      <c r="D34" s="19">
        <v>1.9000000000000057</v>
      </c>
    </row>
    <row r="35" spans="1:4" x14ac:dyDescent="0.2">
      <c r="A35" s="14">
        <f t="shared" si="2"/>
        <v>120.9</v>
      </c>
      <c r="B35" s="15" t="s">
        <v>5</v>
      </c>
      <c r="C35" s="22" t="s">
        <v>78</v>
      </c>
      <c r="D35" s="19">
        <v>9.9999999999994316E-2</v>
      </c>
    </row>
    <row r="36" spans="1:4" ht="26" x14ac:dyDescent="0.2">
      <c r="A36" s="39">
        <f t="shared" si="2"/>
        <v>121</v>
      </c>
      <c r="B36" s="40" t="s">
        <v>5</v>
      </c>
      <c r="C36" s="4" t="s">
        <v>186</v>
      </c>
      <c r="D36" s="41"/>
    </row>
    <row r="37" spans="1:4" x14ac:dyDescent="0.2">
      <c r="A37" s="14">
        <f t="shared" si="2"/>
        <v>121</v>
      </c>
      <c r="B37" s="15" t="s">
        <v>7</v>
      </c>
      <c r="C37" s="22" t="s">
        <v>18</v>
      </c>
      <c r="D37" s="19">
        <v>0</v>
      </c>
    </row>
    <row r="38" spans="1:4" x14ac:dyDescent="0.2">
      <c r="A38" s="14">
        <f t="shared" si="2"/>
        <v>121</v>
      </c>
      <c r="B38" s="32" t="s">
        <v>6</v>
      </c>
      <c r="C38" s="26" t="s">
        <v>80</v>
      </c>
      <c r="D38" s="19">
        <v>1.9000000000000057</v>
      </c>
    </row>
    <row r="39" spans="1:4" x14ac:dyDescent="0.2">
      <c r="A39" s="14">
        <f t="shared" si="2"/>
        <v>122.9</v>
      </c>
      <c r="B39" s="15" t="s">
        <v>6</v>
      </c>
      <c r="C39" s="22" t="s">
        <v>81</v>
      </c>
      <c r="D39" s="19">
        <v>3</v>
      </c>
    </row>
    <row r="40" spans="1:4" x14ac:dyDescent="0.2">
      <c r="A40" s="14">
        <f t="shared" si="2"/>
        <v>125.9</v>
      </c>
      <c r="B40" s="15" t="s">
        <v>5</v>
      </c>
      <c r="C40" s="22" t="s">
        <v>82</v>
      </c>
      <c r="D40" s="19">
        <v>50.699999999999989</v>
      </c>
    </row>
    <row r="41" spans="1:4" x14ac:dyDescent="0.2">
      <c r="A41" s="14">
        <f t="shared" si="2"/>
        <v>176.6</v>
      </c>
      <c r="B41" s="15" t="s">
        <v>5</v>
      </c>
      <c r="C41" s="22" t="s">
        <v>83</v>
      </c>
      <c r="D41" s="19">
        <v>6.9000000000000341</v>
      </c>
    </row>
    <row r="42" spans="1:4" x14ac:dyDescent="0.2">
      <c r="A42" s="14">
        <f t="shared" si="2"/>
        <v>183.50000000000003</v>
      </c>
      <c r="B42" s="15" t="s">
        <v>4</v>
      </c>
      <c r="C42" s="22" t="s">
        <v>41</v>
      </c>
      <c r="D42" s="19">
        <v>0.59999999999996589</v>
      </c>
    </row>
    <row r="43" spans="1:4" x14ac:dyDescent="0.2">
      <c r="A43" s="14">
        <f t="shared" si="2"/>
        <v>184.1</v>
      </c>
      <c r="B43" s="22" t="s">
        <v>5</v>
      </c>
      <c r="C43" s="22" t="s">
        <v>84</v>
      </c>
      <c r="D43" s="19">
        <v>23.699999999999989</v>
      </c>
    </row>
    <row r="44" spans="1:4" ht="16" customHeight="1" x14ac:dyDescent="0.2">
      <c r="A44" s="14">
        <f t="shared" si="2"/>
        <v>207.79999999999998</v>
      </c>
      <c r="B44" s="15" t="s">
        <v>5</v>
      </c>
      <c r="C44" s="22" t="s">
        <v>85</v>
      </c>
      <c r="D44" s="19">
        <v>1.8000000000000114</v>
      </c>
    </row>
    <row r="45" spans="1:4" s="1" customFormat="1" ht="26" x14ac:dyDescent="0.2">
      <c r="A45" s="2">
        <f t="shared" si="2"/>
        <v>209.6</v>
      </c>
      <c r="B45" s="34" t="s">
        <v>6</v>
      </c>
      <c r="C45" s="4" t="s">
        <v>189</v>
      </c>
      <c r="D45" s="28"/>
    </row>
    <row r="46" spans="1:4" s="1" customFormat="1" x14ac:dyDescent="0.2">
      <c r="A46" s="20">
        <f>A45</f>
        <v>209.6</v>
      </c>
      <c r="B46" s="26" t="s">
        <v>5</v>
      </c>
      <c r="C46" s="26" t="s">
        <v>187</v>
      </c>
      <c r="D46" s="31">
        <v>0.1</v>
      </c>
    </row>
    <row r="47" spans="1:4" s="1" customFormat="1" x14ac:dyDescent="0.2">
      <c r="A47" s="14">
        <f t="shared" si="2"/>
        <v>209.7</v>
      </c>
      <c r="B47" s="15" t="s">
        <v>6</v>
      </c>
      <c r="C47" s="22" t="s">
        <v>86</v>
      </c>
      <c r="D47" s="19">
        <v>1.1999999999999886</v>
      </c>
    </row>
    <row r="48" spans="1:4" s="1" customFormat="1" x14ac:dyDescent="0.2">
      <c r="A48" s="14">
        <f t="shared" si="2"/>
        <v>210.89999999999998</v>
      </c>
      <c r="B48" s="22" t="s">
        <v>5</v>
      </c>
      <c r="C48" s="22" t="s">
        <v>87</v>
      </c>
      <c r="D48" s="19">
        <v>0.80000000000001137</v>
      </c>
    </row>
    <row r="49" spans="1:6" s="1" customFormat="1" x14ac:dyDescent="0.2">
      <c r="A49" s="14">
        <f t="shared" si="2"/>
        <v>211.7</v>
      </c>
      <c r="B49" s="15" t="s">
        <v>4</v>
      </c>
      <c r="C49" s="22" t="s">
        <v>88</v>
      </c>
      <c r="D49" s="19">
        <v>0.69999999999998863</v>
      </c>
    </row>
    <row r="50" spans="1:6" s="1" customFormat="1" x14ac:dyDescent="0.2">
      <c r="A50" s="14">
        <f t="shared" si="2"/>
        <v>212.39999999999998</v>
      </c>
      <c r="B50" s="22" t="s">
        <v>4</v>
      </c>
      <c r="C50" s="22" t="s">
        <v>89</v>
      </c>
      <c r="D50" s="19">
        <v>0</v>
      </c>
      <c r="F50" s="21"/>
    </row>
    <row r="51" spans="1:6" s="1" customFormat="1" x14ac:dyDescent="0.2">
      <c r="A51" s="14">
        <f t="shared" si="2"/>
        <v>212.39999999999998</v>
      </c>
      <c r="B51" s="13" t="s">
        <v>6</v>
      </c>
      <c r="C51" s="22" t="s">
        <v>90</v>
      </c>
      <c r="D51" s="19">
        <v>5.3999999999999773</v>
      </c>
    </row>
    <row r="52" spans="1:6" s="1" customFormat="1" x14ac:dyDescent="0.2">
      <c r="A52" s="14">
        <f t="shared" si="2"/>
        <v>217.79999999999995</v>
      </c>
      <c r="B52" s="13" t="s">
        <v>5</v>
      </c>
      <c r="C52" s="22" t="s">
        <v>91</v>
      </c>
      <c r="D52" s="19">
        <v>3</v>
      </c>
    </row>
    <row r="53" spans="1:6" s="1" customFormat="1" x14ac:dyDescent="0.2">
      <c r="A53" s="14">
        <f t="shared" si="2"/>
        <v>220.79999999999995</v>
      </c>
      <c r="B53" s="22" t="s">
        <v>4</v>
      </c>
      <c r="C53" s="22" t="s">
        <v>92</v>
      </c>
      <c r="D53" s="19">
        <v>6.4000000000000341</v>
      </c>
    </row>
    <row r="54" spans="1:6" s="1" customFormat="1" x14ac:dyDescent="0.2">
      <c r="A54" s="14">
        <f t="shared" si="2"/>
        <v>227.2</v>
      </c>
      <c r="B54" s="13" t="s">
        <v>4</v>
      </c>
      <c r="C54" s="22" t="s">
        <v>93</v>
      </c>
      <c r="D54" s="19">
        <v>0.39999999999997726</v>
      </c>
    </row>
    <row r="55" spans="1:6" s="1" customFormat="1" x14ac:dyDescent="0.2">
      <c r="A55" s="14">
        <f t="shared" si="2"/>
        <v>227.59999999999997</v>
      </c>
      <c r="B55" s="13" t="s">
        <v>4</v>
      </c>
      <c r="C55" s="22" t="s">
        <v>37</v>
      </c>
      <c r="D55" s="19">
        <v>1.3000000000000114</v>
      </c>
      <c r="F55" s="21"/>
    </row>
    <row r="56" spans="1:6" s="1" customFormat="1" x14ac:dyDescent="0.2">
      <c r="A56" s="14">
        <f t="shared" si="2"/>
        <v>228.89999999999998</v>
      </c>
      <c r="B56" s="13" t="s">
        <v>4</v>
      </c>
      <c r="C56" s="22" t="s">
        <v>93</v>
      </c>
      <c r="D56" s="19">
        <v>8.6999999999999886</v>
      </c>
      <c r="F56" s="21"/>
    </row>
    <row r="57" spans="1:6" s="1" customFormat="1" x14ac:dyDescent="0.2">
      <c r="A57" s="14">
        <f t="shared" si="2"/>
        <v>237.59999999999997</v>
      </c>
      <c r="B57" s="13" t="s">
        <v>5</v>
      </c>
      <c r="C57" s="22" t="s">
        <v>33</v>
      </c>
      <c r="D57" s="19">
        <v>11.5</v>
      </c>
    </row>
    <row r="58" spans="1:6" s="1" customFormat="1" x14ac:dyDescent="0.2">
      <c r="A58" s="14">
        <f t="shared" si="2"/>
        <v>249.09999999999997</v>
      </c>
      <c r="B58" s="22" t="s">
        <v>5</v>
      </c>
      <c r="C58" s="22" t="s">
        <v>94</v>
      </c>
      <c r="D58" s="19">
        <v>1.6000000000000227</v>
      </c>
      <c r="F58" s="21"/>
    </row>
    <row r="59" spans="1:6" s="1" customFormat="1" x14ac:dyDescent="0.2">
      <c r="A59" s="14">
        <f t="shared" si="2"/>
        <v>250.7</v>
      </c>
      <c r="B59" s="22" t="s">
        <v>6</v>
      </c>
      <c r="C59" s="22" t="s">
        <v>95</v>
      </c>
      <c r="D59" s="19">
        <v>1.5999999999999659</v>
      </c>
    </row>
    <row r="60" spans="1:6" s="1" customFormat="1" x14ac:dyDescent="0.2">
      <c r="A60" s="14">
        <f t="shared" si="2"/>
        <v>252.29999999999995</v>
      </c>
      <c r="B60" s="22" t="s">
        <v>6</v>
      </c>
      <c r="C60" s="22" t="s">
        <v>9</v>
      </c>
      <c r="D60" s="19">
        <v>5.3000000000000114</v>
      </c>
      <c r="F60" s="21"/>
    </row>
    <row r="61" spans="1:6" s="1" customFormat="1" x14ac:dyDescent="0.2">
      <c r="A61" s="14">
        <f t="shared" si="2"/>
        <v>257.59999999999997</v>
      </c>
      <c r="B61" s="22" t="s">
        <v>6</v>
      </c>
      <c r="C61" s="22" t="s">
        <v>9</v>
      </c>
      <c r="D61" s="19">
        <v>3</v>
      </c>
      <c r="F61" s="21"/>
    </row>
    <row r="62" spans="1:6" s="1" customFormat="1" x14ac:dyDescent="0.2">
      <c r="A62" s="14">
        <f t="shared" si="2"/>
        <v>260.59999999999997</v>
      </c>
      <c r="B62" s="13" t="s">
        <v>5</v>
      </c>
      <c r="C62" s="22" t="s">
        <v>33</v>
      </c>
      <c r="D62" s="19">
        <v>0.80000000000001137</v>
      </c>
      <c r="F62" s="21"/>
    </row>
    <row r="63" spans="1:6" s="1" customFormat="1" x14ac:dyDescent="0.2">
      <c r="A63" s="14">
        <f t="shared" si="2"/>
        <v>261.39999999999998</v>
      </c>
      <c r="B63" s="22" t="s">
        <v>6</v>
      </c>
      <c r="C63" s="22" t="s">
        <v>96</v>
      </c>
      <c r="D63" s="19">
        <v>0.10000000000002274</v>
      </c>
      <c r="F63" s="21"/>
    </row>
    <row r="64" spans="1:6" s="1" customFormat="1" ht="26" x14ac:dyDescent="0.2">
      <c r="A64" s="2">
        <f t="shared" si="2"/>
        <v>261.5</v>
      </c>
      <c r="B64" s="34"/>
      <c r="C64" s="4" t="s">
        <v>190</v>
      </c>
      <c r="D64" s="28"/>
      <c r="F64" s="21"/>
    </row>
    <row r="65" spans="1:7" s="1" customFormat="1" x14ac:dyDescent="0.2">
      <c r="A65" s="14">
        <f>A64</f>
        <v>261.5</v>
      </c>
      <c r="B65" s="22" t="s">
        <v>16</v>
      </c>
      <c r="C65" s="22" t="s">
        <v>98</v>
      </c>
      <c r="D65" s="19">
        <v>2.2999999999999545</v>
      </c>
      <c r="F65" s="21"/>
    </row>
    <row r="66" spans="1:7" s="1" customFormat="1" x14ac:dyDescent="0.2">
      <c r="A66" s="14">
        <f t="shared" si="2"/>
        <v>263.79999999999995</v>
      </c>
      <c r="B66" s="22" t="s">
        <v>5</v>
      </c>
      <c r="C66" s="22" t="s">
        <v>99</v>
      </c>
      <c r="D66" s="19">
        <v>0.80000000000001137</v>
      </c>
      <c r="F66" s="21"/>
    </row>
    <row r="67" spans="1:7" s="1" customFormat="1" x14ac:dyDescent="0.2">
      <c r="A67" s="14">
        <f t="shared" si="2"/>
        <v>264.59999999999997</v>
      </c>
      <c r="B67" s="26" t="s">
        <v>6</v>
      </c>
      <c r="C67" s="26" t="s">
        <v>100</v>
      </c>
      <c r="D67" s="19">
        <v>0.30000000000001137</v>
      </c>
      <c r="F67" s="21"/>
    </row>
    <row r="68" spans="1:7" s="1" customFormat="1" x14ac:dyDescent="0.2">
      <c r="A68" s="14">
        <f t="shared" si="2"/>
        <v>264.89999999999998</v>
      </c>
      <c r="B68" s="22" t="s">
        <v>5</v>
      </c>
      <c r="C68" s="22" t="s">
        <v>101</v>
      </c>
      <c r="D68" s="19">
        <v>0.39999999999997726</v>
      </c>
      <c r="F68" s="21"/>
    </row>
    <row r="69" spans="1:7" s="1" customFormat="1" x14ac:dyDescent="0.2">
      <c r="A69" s="14">
        <f t="shared" si="2"/>
        <v>265.29999999999995</v>
      </c>
      <c r="B69" s="26" t="s">
        <v>4</v>
      </c>
      <c r="C69" s="26" t="s">
        <v>102</v>
      </c>
      <c r="D69" s="19">
        <v>0.40000000000003411</v>
      </c>
      <c r="F69" s="21"/>
    </row>
    <row r="70" spans="1:7" s="1" customFormat="1" x14ac:dyDescent="0.2">
      <c r="A70" s="14">
        <f t="shared" si="2"/>
        <v>265.7</v>
      </c>
      <c r="B70" s="13" t="s">
        <v>4</v>
      </c>
      <c r="C70" s="22" t="s">
        <v>103</v>
      </c>
      <c r="D70" s="19">
        <v>0.69999999999998863</v>
      </c>
      <c r="F70" s="21"/>
    </row>
    <row r="71" spans="1:7" s="1" customFormat="1" x14ac:dyDescent="0.2">
      <c r="A71" s="14">
        <f t="shared" si="2"/>
        <v>266.39999999999998</v>
      </c>
      <c r="B71" s="13" t="s">
        <v>5</v>
      </c>
      <c r="C71" s="22" t="s">
        <v>104</v>
      </c>
      <c r="D71" s="19">
        <v>0.10000000000002274</v>
      </c>
      <c r="F71" s="21"/>
    </row>
    <row r="72" spans="1:7" s="1" customFormat="1" x14ac:dyDescent="0.2">
      <c r="A72" s="14">
        <f t="shared" si="2"/>
        <v>266.5</v>
      </c>
      <c r="B72" s="13" t="s">
        <v>6</v>
      </c>
      <c r="C72" s="22" t="s">
        <v>105</v>
      </c>
      <c r="D72" s="19">
        <v>0.19999999999998863</v>
      </c>
      <c r="F72" s="21"/>
    </row>
    <row r="73" spans="1:7" s="1" customFormat="1" x14ac:dyDescent="0.2">
      <c r="A73" s="14">
        <f t="shared" si="2"/>
        <v>266.7</v>
      </c>
      <c r="B73" s="22" t="s">
        <v>5</v>
      </c>
      <c r="C73" s="22" t="s">
        <v>107</v>
      </c>
      <c r="D73" s="19">
        <v>9.9999999999965894E-2</v>
      </c>
      <c r="F73" s="21"/>
    </row>
    <row r="74" spans="1:7" s="1" customFormat="1" x14ac:dyDescent="0.2">
      <c r="A74" s="14">
        <f t="shared" si="2"/>
        <v>266.79999999999995</v>
      </c>
      <c r="B74" s="22" t="s">
        <v>6</v>
      </c>
      <c r="C74" s="22" t="s">
        <v>106</v>
      </c>
      <c r="D74" s="19">
        <v>0.40000000000003411</v>
      </c>
      <c r="F74" s="21"/>
    </row>
    <row r="75" spans="1:7" s="1" customFormat="1" x14ac:dyDescent="0.2">
      <c r="A75" s="14">
        <f t="shared" si="2"/>
        <v>267.2</v>
      </c>
      <c r="B75" s="22" t="s">
        <v>5</v>
      </c>
      <c r="C75" s="22" t="s">
        <v>108</v>
      </c>
      <c r="D75" s="19">
        <v>0.39999999999997726</v>
      </c>
      <c r="F75" s="21"/>
    </row>
    <row r="76" spans="1:7" s="1" customFormat="1" x14ac:dyDescent="0.2">
      <c r="A76" s="14">
        <f t="shared" si="2"/>
        <v>267.59999999999997</v>
      </c>
      <c r="B76" s="22" t="s">
        <v>6</v>
      </c>
      <c r="C76" s="22" t="s">
        <v>109</v>
      </c>
      <c r="D76" s="8">
        <v>1.1000000000000227</v>
      </c>
      <c r="F76" s="21"/>
    </row>
    <row r="77" spans="1:7" s="1" customFormat="1" x14ac:dyDescent="0.2">
      <c r="A77" s="14">
        <f t="shared" si="2"/>
        <v>268.7</v>
      </c>
      <c r="B77" s="13" t="s">
        <v>5</v>
      </c>
      <c r="C77" s="22" t="s">
        <v>110</v>
      </c>
      <c r="D77" s="8">
        <v>0.30000000000001137</v>
      </c>
    </row>
    <row r="78" spans="1:7" s="1" customFormat="1" x14ac:dyDescent="0.2">
      <c r="A78" s="14">
        <f t="shared" si="2"/>
        <v>269</v>
      </c>
      <c r="B78" s="13" t="s">
        <v>6</v>
      </c>
      <c r="C78" s="22" t="s">
        <v>111</v>
      </c>
      <c r="D78" s="8">
        <v>9.9999999999965894E-2</v>
      </c>
    </row>
    <row r="79" spans="1:7" s="1" customFormat="1" x14ac:dyDescent="0.2">
      <c r="A79" s="14">
        <f t="shared" si="2"/>
        <v>269.09999999999997</v>
      </c>
      <c r="B79" s="13" t="s">
        <v>5</v>
      </c>
      <c r="C79" s="22" t="s">
        <v>112</v>
      </c>
      <c r="D79" s="8">
        <v>0.30000000000001137</v>
      </c>
    </row>
    <row r="80" spans="1:7" s="1" customFormat="1" x14ac:dyDescent="0.2">
      <c r="A80" s="14">
        <f t="shared" si="2"/>
        <v>269.39999999999998</v>
      </c>
      <c r="B80" s="13" t="s">
        <v>5</v>
      </c>
      <c r="C80" s="22" t="s">
        <v>113</v>
      </c>
      <c r="D80" s="8">
        <v>0.10000000000002274</v>
      </c>
      <c r="F80" s="21"/>
      <c r="G80" s="21"/>
    </row>
    <row r="81" spans="1:7" s="1" customFormat="1" x14ac:dyDescent="0.2">
      <c r="A81" s="14">
        <f t="shared" si="2"/>
        <v>269.5</v>
      </c>
      <c r="B81" s="13" t="s">
        <v>6</v>
      </c>
      <c r="C81" s="22" t="s">
        <v>114</v>
      </c>
      <c r="D81" s="8">
        <v>9.9999999999965894E-2</v>
      </c>
    </row>
    <row r="82" spans="1:7" s="1" customFormat="1" x14ac:dyDescent="0.2">
      <c r="A82" s="14">
        <f t="shared" si="2"/>
        <v>269.59999999999997</v>
      </c>
      <c r="B82" s="13" t="s">
        <v>5</v>
      </c>
      <c r="C82" s="22" t="s">
        <v>115</v>
      </c>
      <c r="D82" s="8">
        <v>0.10000000000002274</v>
      </c>
      <c r="F82" s="21"/>
      <c r="G82" s="21"/>
    </row>
    <row r="83" spans="1:7" s="1" customFormat="1" x14ac:dyDescent="0.2">
      <c r="A83" s="14">
        <f t="shared" si="2"/>
        <v>269.7</v>
      </c>
      <c r="B83" s="22" t="s">
        <v>6</v>
      </c>
      <c r="C83" s="22" t="s">
        <v>116</v>
      </c>
      <c r="D83" s="8">
        <v>0.19999999999998863</v>
      </c>
      <c r="F83" s="21"/>
    </row>
    <row r="84" spans="1:7" s="1" customFormat="1" x14ac:dyDescent="0.2">
      <c r="A84" s="14">
        <f t="shared" si="2"/>
        <v>269.89999999999998</v>
      </c>
      <c r="B84" s="13" t="s">
        <v>6</v>
      </c>
      <c r="C84" s="22" t="s">
        <v>117</v>
      </c>
      <c r="D84" s="8">
        <v>0.19999999999998863</v>
      </c>
      <c r="F84" s="21"/>
    </row>
    <row r="85" spans="1:7" s="1" customFormat="1" x14ac:dyDescent="0.2">
      <c r="A85" s="14">
        <f t="shared" si="2"/>
        <v>270.09999999999997</v>
      </c>
      <c r="B85" s="22" t="s">
        <v>4</v>
      </c>
      <c r="C85" s="22" t="s">
        <v>118</v>
      </c>
      <c r="D85" s="8">
        <v>0.10000000000002274</v>
      </c>
      <c r="F85" s="21"/>
      <c r="G85" s="21"/>
    </row>
    <row r="86" spans="1:7" s="1" customFormat="1" x14ac:dyDescent="0.2">
      <c r="A86" s="14">
        <f t="shared" si="2"/>
        <v>270.2</v>
      </c>
      <c r="B86" s="13" t="s">
        <v>5</v>
      </c>
      <c r="C86" s="22" t="s">
        <v>210</v>
      </c>
      <c r="D86" s="8">
        <v>0.39999999999997726</v>
      </c>
      <c r="F86" s="21"/>
    </row>
    <row r="87" spans="1:7" s="1" customFormat="1" x14ac:dyDescent="0.2">
      <c r="A87" s="14">
        <f t="shared" si="2"/>
        <v>270.59999999999997</v>
      </c>
      <c r="B87" s="13" t="s">
        <v>6</v>
      </c>
      <c r="C87" s="22" t="s">
        <v>119</v>
      </c>
      <c r="D87" s="8">
        <v>0.40000000000003411</v>
      </c>
      <c r="F87" s="21"/>
    </row>
    <row r="88" spans="1:7" s="1" customFormat="1" x14ac:dyDescent="0.2">
      <c r="A88" s="14">
        <f t="shared" si="2"/>
        <v>271</v>
      </c>
      <c r="B88" s="13" t="s">
        <v>5</v>
      </c>
      <c r="C88" s="22" t="s">
        <v>120</v>
      </c>
      <c r="D88" s="8">
        <v>9.9999999999965894E-2</v>
      </c>
    </row>
    <row r="89" spans="1:7" s="1" customFormat="1" x14ac:dyDescent="0.2">
      <c r="A89" s="14">
        <f t="shared" si="2"/>
        <v>271.09999999999997</v>
      </c>
      <c r="B89" s="22" t="s">
        <v>4</v>
      </c>
      <c r="C89" s="22" t="s">
        <v>121</v>
      </c>
      <c r="D89" s="8">
        <v>0.40000000000003411</v>
      </c>
      <c r="F89" s="21"/>
    </row>
    <row r="90" spans="1:7" s="1" customFormat="1" x14ac:dyDescent="0.2">
      <c r="A90" s="14">
        <f t="shared" si="2"/>
        <v>271.5</v>
      </c>
      <c r="B90" s="13" t="s">
        <v>6</v>
      </c>
      <c r="C90" s="22" t="s">
        <v>122</v>
      </c>
      <c r="D90" s="8">
        <v>9.9999999999965894E-2</v>
      </c>
      <c r="F90" s="21"/>
    </row>
    <row r="91" spans="1:7" s="1" customFormat="1" x14ac:dyDescent="0.2">
      <c r="A91" s="14">
        <f t="shared" si="2"/>
        <v>271.59999999999997</v>
      </c>
      <c r="B91" s="13" t="s">
        <v>5</v>
      </c>
      <c r="C91" s="22" t="s">
        <v>123</v>
      </c>
      <c r="D91" s="8">
        <v>1.4000000000000341</v>
      </c>
      <c r="F91" s="21"/>
    </row>
    <row r="92" spans="1:7" s="1" customFormat="1" x14ac:dyDescent="0.2">
      <c r="A92" s="14">
        <f t="shared" ref="A92:A155" si="3">A91+D91</f>
        <v>273</v>
      </c>
      <c r="B92" s="13" t="s">
        <v>5</v>
      </c>
      <c r="C92" s="22" t="s">
        <v>124</v>
      </c>
      <c r="D92" s="8">
        <v>9.9999999999965894E-2</v>
      </c>
      <c r="F92" s="21"/>
    </row>
    <row r="93" spans="1:7" s="1" customFormat="1" x14ac:dyDescent="0.2">
      <c r="A93" s="14">
        <f t="shared" si="3"/>
        <v>273.09999999999997</v>
      </c>
      <c r="B93" s="13" t="s">
        <v>6</v>
      </c>
      <c r="C93" s="22" t="s">
        <v>125</v>
      </c>
      <c r="D93" s="8">
        <v>4.9000000000000341</v>
      </c>
      <c r="F93" s="21"/>
    </row>
    <row r="94" spans="1:7" s="1" customFormat="1" x14ac:dyDescent="0.2">
      <c r="A94" s="14">
        <f t="shared" si="3"/>
        <v>278</v>
      </c>
      <c r="B94" s="13" t="s">
        <v>5</v>
      </c>
      <c r="C94" s="22" t="s">
        <v>126</v>
      </c>
      <c r="D94" s="8">
        <v>0.29999999999995453</v>
      </c>
      <c r="F94" s="21"/>
    </row>
    <row r="95" spans="1:7" s="1" customFormat="1" x14ac:dyDescent="0.2">
      <c r="A95" s="14">
        <f t="shared" si="3"/>
        <v>278.29999999999995</v>
      </c>
      <c r="B95" s="22" t="s">
        <v>5</v>
      </c>
      <c r="C95" s="22" t="s">
        <v>127</v>
      </c>
      <c r="D95" s="8">
        <v>0</v>
      </c>
      <c r="F95" s="21"/>
    </row>
    <row r="96" spans="1:7" s="1" customFormat="1" x14ac:dyDescent="0.2">
      <c r="A96" s="14">
        <f t="shared" si="3"/>
        <v>278.29999999999995</v>
      </c>
      <c r="B96" s="13" t="s">
        <v>6</v>
      </c>
      <c r="C96" s="22" t="s">
        <v>128</v>
      </c>
      <c r="D96" s="8">
        <v>3.1000000000000227</v>
      </c>
      <c r="F96" s="21"/>
    </row>
    <row r="97" spans="1:6" s="1" customFormat="1" x14ac:dyDescent="0.2">
      <c r="A97" s="14">
        <f t="shared" si="3"/>
        <v>281.39999999999998</v>
      </c>
      <c r="B97" s="13" t="s">
        <v>5</v>
      </c>
      <c r="C97" s="22" t="s">
        <v>129</v>
      </c>
      <c r="D97" s="8">
        <v>0.39999999999997726</v>
      </c>
      <c r="F97" s="21"/>
    </row>
    <row r="98" spans="1:6" s="1" customFormat="1" x14ac:dyDescent="0.2">
      <c r="A98" s="14">
        <f t="shared" si="3"/>
        <v>281.79999999999995</v>
      </c>
      <c r="B98" s="13" t="s">
        <v>6</v>
      </c>
      <c r="C98" s="22" t="s">
        <v>130</v>
      </c>
      <c r="D98" s="8">
        <v>0.5</v>
      </c>
      <c r="F98" s="21"/>
    </row>
    <row r="99" spans="1:6" s="1" customFormat="1" x14ac:dyDescent="0.2">
      <c r="A99" s="14">
        <f t="shared" si="3"/>
        <v>282.29999999999995</v>
      </c>
      <c r="B99" s="13" t="s">
        <v>4</v>
      </c>
      <c r="C99" s="22" t="s">
        <v>131</v>
      </c>
      <c r="D99" s="8">
        <v>5.4000000000000341</v>
      </c>
      <c r="F99" s="21"/>
    </row>
    <row r="100" spans="1:6" s="1" customFormat="1" x14ac:dyDescent="0.2">
      <c r="A100" s="14">
        <f t="shared" si="3"/>
        <v>287.7</v>
      </c>
      <c r="B100" s="13" t="s">
        <v>5</v>
      </c>
      <c r="C100" s="22" t="s">
        <v>132</v>
      </c>
      <c r="D100" s="8">
        <v>5.8999999999999773</v>
      </c>
      <c r="F100" s="21"/>
    </row>
    <row r="101" spans="1:6" s="1" customFormat="1" x14ac:dyDescent="0.2">
      <c r="A101" s="14">
        <f t="shared" si="3"/>
        <v>293.59999999999997</v>
      </c>
      <c r="B101" s="13" t="s">
        <v>5</v>
      </c>
      <c r="C101" s="22" t="s">
        <v>133</v>
      </c>
      <c r="D101" s="8">
        <v>9.6999999999999886</v>
      </c>
      <c r="F101" s="21"/>
    </row>
    <row r="102" spans="1:6" s="1" customFormat="1" x14ac:dyDescent="0.2">
      <c r="A102" s="14">
        <f t="shared" si="3"/>
        <v>303.29999999999995</v>
      </c>
      <c r="B102" s="13" t="s">
        <v>6</v>
      </c>
      <c r="C102" s="22" t="s">
        <v>134</v>
      </c>
      <c r="D102" s="8">
        <v>0.10000000000002274</v>
      </c>
      <c r="F102" s="21"/>
    </row>
    <row r="103" spans="1:6" s="1" customFormat="1" x14ac:dyDescent="0.2">
      <c r="A103" s="14">
        <f t="shared" si="3"/>
        <v>303.39999999999998</v>
      </c>
      <c r="B103" s="22" t="s">
        <v>5</v>
      </c>
      <c r="C103" s="22" t="s">
        <v>135</v>
      </c>
      <c r="D103" s="8">
        <v>5.5</v>
      </c>
      <c r="F103" s="21"/>
    </row>
    <row r="104" spans="1:6" s="1" customFormat="1" x14ac:dyDescent="0.2">
      <c r="A104" s="14">
        <f t="shared" si="3"/>
        <v>308.89999999999998</v>
      </c>
      <c r="B104" s="22" t="s">
        <v>5</v>
      </c>
      <c r="C104" s="23" t="s">
        <v>136</v>
      </c>
      <c r="D104" s="8">
        <v>0.10000000000002274</v>
      </c>
      <c r="F104" s="21"/>
    </row>
    <row r="105" spans="1:6" s="1" customFormat="1" x14ac:dyDescent="0.2">
      <c r="A105" s="14">
        <f t="shared" si="3"/>
        <v>309</v>
      </c>
      <c r="B105" s="22" t="s">
        <v>6</v>
      </c>
      <c r="C105" s="23" t="s">
        <v>137</v>
      </c>
      <c r="D105" s="8">
        <v>2.5</v>
      </c>
      <c r="F105" s="21"/>
    </row>
    <row r="106" spans="1:6" s="1" customFormat="1" x14ac:dyDescent="0.2">
      <c r="A106" s="14">
        <f t="shared" si="3"/>
        <v>311.5</v>
      </c>
      <c r="B106" s="22" t="s">
        <v>6</v>
      </c>
      <c r="C106" s="23" t="s">
        <v>138</v>
      </c>
      <c r="D106" s="8">
        <v>9.9999999999965894E-2</v>
      </c>
    </row>
    <row r="107" spans="1:6" s="1" customFormat="1" x14ac:dyDescent="0.2">
      <c r="A107" s="14">
        <f t="shared" si="3"/>
        <v>311.59999999999997</v>
      </c>
      <c r="B107" s="22" t="s">
        <v>5</v>
      </c>
      <c r="C107" s="23" t="s">
        <v>139</v>
      </c>
      <c r="D107" s="8">
        <v>7.1000000000000227</v>
      </c>
      <c r="F107" s="21"/>
    </row>
    <row r="108" spans="1:6" s="1" customFormat="1" x14ac:dyDescent="0.2">
      <c r="A108" s="14">
        <f t="shared" si="3"/>
        <v>318.7</v>
      </c>
      <c r="B108" s="22" t="s">
        <v>4</v>
      </c>
      <c r="C108" s="23" t="s">
        <v>140</v>
      </c>
      <c r="D108" s="8">
        <v>39.399999999999977</v>
      </c>
      <c r="F108" s="21"/>
    </row>
    <row r="109" spans="1:6" s="1" customFormat="1" x14ac:dyDescent="0.2">
      <c r="A109" s="14">
        <f t="shared" si="3"/>
        <v>358.09999999999997</v>
      </c>
      <c r="B109" s="22" t="s">
        <v>5</v>
      </c>
      <c r="C109" s="22" t="s">
        <v>141</v>
      </c>
      <c r="D109" s="19">
        <v>0.10000000000002274</v>
      </c>
      <c r="F109" s="21"/>
    </row>
    <row r="110" spans="1:6" s="1" customFormat="1" x14ac:dyDescent="0.2">
      <c r="A110" s="14">
        <f t="shared" si="3"/>
        <v>358.2</v>
      </c>
      <c r="B110" s="22" t="s">
        <v>6</v>
      </c>
      <c r="C110" s="22" t="s">
        <v>142</v>
      </c>
      <c r="D110" s="19">
        <v>0</v>
      </c>
      <c r="F110" s="21"/>
    </row>
    <row r="111" spans="1:6" s="1" customFormat="1" ht="26" x14ac:dyDescent="0.2">
      <c r="A111" s="2">
        <f t="shared" si="3"/>
        <v>358.2</v>
      </c>
      <c r="B111" s="34" t="s">
        <v>5</v>
      </c>
      <c r="C111" s="4" t="s">
        <v>203</v>
      </c>
      <c r="D111" s="28"/>
      <c r="F111" s="21"/>
    </row>
    <row r="112" spans="1:6" s="1" customFormat="1" x14ac:dyDescent="0.2">
      <c r="A112" s="14">
        <f>A111</f>
        <v>358.2</v>
      </c>
      <c r="B112" s="22" t="s">
        <v>5</v>
      </c>
      <c r="C112" s="22" t="s">
        <v>143</v>
      </c>
      <c r="D112" s="19">
        <v>0.2</v>
      </c>
      <c r="F112" s="21"/>
    </row>
    <row r="113" spans="1:6" s="1" customFormat="1" x14ac:dyDescent="0.2">
      <c r="A113" s="14">
        <f t="shared" si="3"/>
        <v>358.4</v>
      </c>
      <c r="B113" s="13" t="s">
        <v>5</v>
      </c>
      <c r="C113" s="22" t="s">
        <v>144</v>
      </c>
      <c r="D113" s="19">
        <v>0.60000000000002274</v>
      </c>
      <c r="F113" s="21"/>
    </row>
    <row r="114" spans="1:6" s="1" customFormat="1" x14ac:dyDescent="0.2">
      <c r="A114" s="14">
        <f t="shared" si="3"/>
        <v>359</v>
      </c>
      <c r="B114" s="22" t="s">
        <v>5</v>
      </c>
      <c r="C114" s="22" t="s">
        <v>145</v>
      </c>
      <c r="D114" s="19">
        <v>18.299999999999955</v>
      </c>
      <c r="F114" s="21"/>
    </row>
    <row r="115" spans="1:6" s="1" customFormat="1" x14ac:dyDescent="0.2">
      <c r="A115" s="14">
        <f t="shared" si="3"/>
        <v>377.29999999999995</v>
      </c>
      <c r="B115" s="13" t="s">
        <v>4</v>
      </c>
      <c r="C115" s="22" t="s">
        <v>152</v>
      </c>
      <c r="D115" s="19">
        <v>2.2000000000000455</v>
      </c>
      <c r="F115" s="21"/>
    </row>
    <row r="116" spans="1:6" s="1" customFormat="1" x14ac:dyDescent="0.2">
      <c r="A116" s="14">
        <f t="shared" si="3"/>
        <v>379.5</v>
      </c>
      <c r="B116" s="22" t="s">
        <v>5</v>
      </c>
      <c r="C116" s="22" t="s">
        <v>151</v>
      </c>
      <c r="D116" s="19">
        <v>9.9999999999965894E-2</v>
      </c>
      <c r="F116" s="21"/>
    </row>
    <row r="117" spans="1:6" s="1" customFormat="1" x14ac:dyDescent="0.2">
      <c r="A117" s="9">
        <f t="shared" si="3"/>
        <v>379.59999999999997</v>
      </c>
      <c r="B117" s="10"/>
      <c r="C117" s="25" t="s">
        <v>153</v>
      </c>
      <c r="D117" s="11">
        <v>0.19999999999998863</v>
      </c>
      <c r="F117" s="21"/>
    </row>
    <row r="118" spans="1:6" s="1" customFormat="1" x14ac:dyDescent="0.2">
      <c r="A118" s="14">
        <f t="shared" si="3"/>
        <v>379.79999999999995</v>
      </c>
      <c r="B118" s="22" t="s">
        <v>5</v>
      </c>
      <c r="C118" s="22" t="s">
        <v>150</v>
      </c>
      <c r="D118" s="19">
        <v>3.1000000000000227</v>
      </c>
      <c r="F118" s="21"/>
    </row>
    <row r="119" spans="1:6" s="1" customFormat="1" x14ac:dyDescent="0.2">
      <c r="A119" s="14">
        <f t="shared" si="3"/>
        <v>382.9</v>
      </c>
      <c r="B119" s="22" t="s">
        <v>4</v>
      </c>
      <c r="C119" s="22" t="s">
        <v>149</v>
      </c>
      <c r="D119" s="19">
        <v>2.3999999999999773</v>
      </c>
      <c r="F119" s="21"/>
    </row>
    <row r="120" spans="1:6" s="1" customFormat="1" x14ac:dyDescent="0.2">
      <c r="A120" s="14">
        <f t="shared" si="3"/>
        <v>385.29999999999995</v>
      </c>
      <c r="B120" s="22" t="s">
        <v>6</v>
      </c>
      <c r="C120" s="22" t="s">
        <v>148</v>
      </c>
      <c r="D120" s="19">
        <v>1.9000000000000341</v>
      </c>
      <c r="F120" s="21"/>
    </row>
    <row r="121" spans="1:6" s="1" customFormat="1" x14ac:dyDescent="0.2">
      <c r="A121" s="14">
        <f t="shared" si="3"/>
        <v>387.2</v>
      </c>
      <c r="B121" s="22" t="s">
        <v>6</v>
      </c>
      <c r="C121" s="22" t="s">
        <v>147</v>
      </c>
      <c r="D121" s="19">
        <v>2.3000000000000114</v>
      </c>
      <c r="F121" s="21"/>
    </row>
    <row r="122" spans="1:6" s="1" customFormat="1" x14ac:dyDescent="0.2">
      <c r="A122" s="14">
        <f t="shared" si="3"/>
        <v>389.5</v>
      </c>
      <c r="B122" s="22" t="s">
        <v>4</v>
      </c>
      <c r="C122" s="22" t="s">
        <v>146</v>
      </c>
      <c r="D122" s="19">
        <v>2.8999999999999773</v>
      </c>
      <c r="F122" s="21"/>
    </row>
    <row r="123" spans="1:6" s="1" customFormat="1" x14ac:dyDescent="0.2">
      <c r="A123" s="14">
        <f t="shared" si="3"/>
        <v>392.4</v>
      </c>
      <c r="B123" s="22" t="s">
        <v>5</v>
      </c>
      <c r="C123" s="22" t="s">
        <v>155</v>
      </c>
      <c r="D123" s="19">
        <v>0</v>
      </c>
      <c r="F123" s="21"/>
    </row>
    <row r="124" spans="1:6" s="1" customFormat="1" x14ac:dyDescent="0.2">
      <c r="A124" s="14">
        <f t="shared" si="3"/>
        <v>392.4</v>
      </c>
      <c r="B124" s="22" t="s">
        <v>5</v>
      </c>
      <c r="C124" s="22" t="s">
        <v>156</v>
      </c>
      <c r="D124" s="19">
        <v>0.10000000000002274</v>
      </c>
      <c r="F124" s="21"/>
    </row>
    <row r="125" spans="1:6" s="1" customFormat="1" ht="26" x14ac:dyDescent="0.2">
      <c r="A125" s="2">
        <f t="shared" si="3"/>
        <v>392.5</v>
      </c>
      <c r="B125" s="34" t="s">
        <v>5</v>
      </c>
      <c r="C125" s="4" t="s">
        <v>192</v>
      </c>
      <c r="D125" s="28"/>
      <c r="F125" s="21"/>
    </row>
    <row r="126" spans="1:6" s="1" customFormat="1" x14ac:dyDescent="0.2">
      <c r="A126" s="33">
        <f>A125</f>
        <v>392.5</v>
      </c>
      <c r="B126" s="26" t="s">
        <v>7</v>
      </c>
      <c r="C126" s="26" t="s">
        <v>157</v>
      </c>
      <c r="D126" s="19">
        <v>0.19999999999998863</v>
      </c>
      <c r="F126" s="21"/>
    </row>
    <row r="127" spans="1:6" s="1" customFormat="1" x14ac:dyDescent="0.2">
      <c r="A127" s="14">
        <f t="shared" si="3"/>
        <v>392.7</v>
      </c>
      <c r="B127" s="13" t="s">
        <v>6</v>
      </c>
      <c r="C127" s="26" t="s">
        <v>158</v>
      </c>
      <c r="D127" s="19">
        <v>9.9999999999965894E-2</v>
      </c>
      <c r="F127" s="21"/>
    </row>
    <row r="128" spans="1:6" s="1" customFormat="1" x14ac:dyDescent="0.2">
      <c r="A128" s="14">
        <f t="shared" si="3"/>
        <v>392.79999999999995</v>
      </c>
      <c r="B128" s="13" t="s">
        <v>5</v>
      </c>
      <c r="C128" s="26" t="s">
        <v>146</v>
      </c>
      <c r="D128" s="19">
        <v>0.40000000000003411</v>
      </c>
      <c r="F128" s="21"/>
    </row>
    <row r="129" spans="1:6" s="1" customFormat="1" x14ac:dyDescent="0.2">
      <c r="A129" s="14">
        <f t="shared" si="3"/>
        <v>393.2</v>
      </c>
      <c r="B129" s="13" t="s">
        <v>4</v>
      </c>
      <c r="C129" s="26" t="s">
        <v>159</v>
      </c>
      <c r="D129" s="19">
        <v>2</v>
      </c>
      <c r="F129" s="21"/>
    </row>
    <row r="130" spans="1:6" s="1" customFormat="1" x14ac:dyDescent="0.2">
      <c r="A130" s="14">
        <f t="shared" si="3"/>
        <v>395.2</v>
      </c>
      <c r="B130" s="22" t="s">
        <v>4</v>
      </c>
      <c r="C130" s="26" t="s">
        <v>160</v>
      </c>
      <c r="D130" s="19">
        <v>1.0999999999999659</v>
      </c>
      <c r="F130" s="21"/>
    </row>
    <row r="131" spans="1:6" s="1" customFormat="1" x14ac:dyDescent="0.2">
      <c r="A131" s="14">
        <f t="shared" si="3"/>
        <v>396.29999999999995</v>
      </c>
      <c r="B131" s="22" t="s">
        <v>5</v>
      </c>
      <c r="C131" s="26" t="s">
        <v>161</v>
      </c>
      <c r="D131" s="19">
        <v>0.20000000000004547</v>
      </c>
      <c r="F131" s="21"/>
    </row>
    <row r="132" spans="1:6" s="1" customFormat="1" x14ac:dyDescent="0.2">
      <c r="A132" s="14">
        <f t="shared" si="3"/>
        <v>396.5</v>
      </c>
      <c r="B132" s="22" t="s">
        <v>4</v>
      </c>
      <c r="C132" s="26" t="s">
        <v>162</v>
      </c>
      <c r="D132" s="19">
        <v>1.5</v>
      </c>
      <c r="F132" s="21"/>
    </row>
    <row r="133" spans="1:6" s="1" customFormat="1" x14ac:dyDescent="0.2">
      <c r="A133" s="14">
        <f t="shared" si="3"/>
        <v>398</v>
      </c>
      <c r="B133" s="22" t="s">
        <v>6</v>
      </c>
      <c r="C133" s="26" t="s">
        <v>163</v>
      </c>
      <c r="D133" s="19">
        <v>2.3999999999999773</v>
      </c>
      <c r="F133" s="21"/>
    </row>
    <row r="134" spans="1:6" s="1" customFormat="1" x14ac:dyDescent="0.2">
      <c r="A134" s="14">
        <f t="shared" si="3"/>
        <v>400.4</v>
      </c>
      <c r="B134" s="22" t="s">
        <v>4</v>
      </c>
      <c r="C134" s="26" t="s">
        <v>164</v>
      </c>
      <c r="D134" s="19">
        <v>0.30000000000001137</v>
      </c>
      <c r="F134" s="21"/>
    </row>
    <row r="135" spans="1:6" s="1" customFormat="1" x14ac:dyDescent="0.2">
      <c r="A135" s="14">
        <f t="shared" si="3"/>
        <v>400.7</v>
      </c>
      <c r="B135" s="22" t="s">
        <v>5</v>
      </c>
      <c r="C135" s="26" t="s">
        <v>165</v>
      </c>
      <c r="D135" s="19">
        <v>9.9999999999965894E-2</v>
      </c>
      <c r="F135" s="21"/>
    </row>
    <row r="136" spans="1:6" s="1" customFormat="1" x14ac:dyDescent="0.2">
      <c r="A136" s="9"/>
      <c r="B136" s="10"/>
      <c r="C136" s="25" t="s">
        <v>166</v>
      </c>
      <c r="D136" s="11"/>
      <c r="F136" s="21"/>
    </row>
    <row r="137" spans="1:6" s="1" customFormat="1" x14ac:dyDescent="0.2">
      <c r="A137" s="14">
        <f>A135+D135</f>
        <v>400.79999999999995</v>
      </c>
      <c r="B137" s="22" t="s">
        <v>6</v>
      </c>
      <c r="C137" s="26" t="s">
        <v>167</v>
      </c>
      <c r="D137" s="19">
        <v>0.20000000000004547</v>
      </c>
      <c r="F137" s="21"/>
    </row>
    <row r="138" spans="1:6" s="1" customFormat="1" x14ac:dyDescent="0.2">
      <c r="A138" s="14">
        <f t="shared" si="3"/>
        <v>401</v>
      </c>
      <c r="B138" s="13" t="s">
        <v>5</v>
      </c>
      <c r="C138" s="22" t="s">
        <v>168</v>
      </c>
      <c r="D138" s="19">
        <v>0.39999999999997726</v>
      </c>
    </row>
    <row r="139" spans="1:6" s="1" customFormat="1" x14ac:dyDescent="0.2">
      <c r="A139" s="14">
        <f t="shared" si="3"/>
        <v>401.4</v>
      </c>
      <c r="B139" s="13" t="s">
        <v>6</v>
      </c>
      <c r="C139" s="22" t="s">
        <v>169</v>
      </c>
      <c r="D139" s="19">
        <v>0.19999999999998863</v>
      </c>
    </row>
    <row r="140" spans="1:6" s="1" customFormat="1" x14ac:dyDescent="0.2">
      <c r="A140" s="14">
        <f t="shared" si="3"/>
        <v>401.59999999999997</v>
      </c>
      <c r="B140" s="13" t="s">
        <v>5</v>
      </c>
      <c r="C140" s="22" t="s">
        <v>170</v>
      </c>
      <c r="D140" s="19">
        <v>1.1000000000000227</v>
      </c>
    </row>
    <row r="141" spans="1:6" s="1" customFormat="1" x14ac:dyDescent="0.2">
      <c r="A141" s="14">
        <f t="shared" si="3"/>
        <v>402.7</v>
      </c>
      <c r="B141" s="13" t="s">
        <v>4</v>
      </c>
      <c r="C141" s="22" t="s">
        <v>171</v>
      </c>
      <c r="D141" s="19">
        <v>0.59999999999996589</v>
      </c>
    </row>
    <row r="142" spans="1:6" s="1" customFormat="1" x14ac:dyDescent="0.2">
      <c r="A142" s="14">
        <f t="shared" si="3"/>
        <v>403.29999999999995</v>
      </c>
      <c r="B142" s="22" t="s">
        <v>5</v>
      </c>
      <c r="C142" s="22" t="s">
        <v>172</v>
      </c>
      <c r="D142" s="19">
        <v>3.1000000000000227</v>
      </c>
    </row>
    <row r="143" spans="1:6" s="1" customFormat="1" x14ac:dyDescent="0.2">
      <c r="A143" s="14">
        <f t="shared" si="3"/>
        <v>406.4</v>
      </c>
      <c r="B143" s="13" t="s">
        <v>5</v>
      </c>
      <c r="C143" s="22" t="s">
        <v>173</v>
      </c>
      <c r="D143" s="19">
        <v>2.5</v>
      </c>
    </row>
    <row r="144" spans="1:6" s="1" customFormat="1" x14ac:dyDescent="0.2">
      <c r="A144" s="14">
        <f t="shared" si="3"/>
        <v>408.9</v>
      </c>
      <c r="B144" s="13" t="s">
        <v>4</v>
      </c>
      <c r="C144" s="22" t="s">
        <v>174</v>
      </c>
      <c r="D144" s="19">
        <v>1.6000000000000227</v>
      </c>
      <c r="F144" s="21"/>
    </row>
    <row r="145" spans="1:8" s="1" customFormat="1" x14ac:dyDescent="0.2">
      <c r="A145" s="14">
        <f t="shared" si="3"/>
        <v>410.5</v>
      </c>
      <c r="B145" s="22" t="s">
        <v>4</v>
      </c>
      <c r="C145" s="22" t="s">
        <v>175</v>
      </c>
      <c r="D145" s="19">
        <v>0.5</v>
      </c>
      <c r="F145" s="21"/>
    </row>
    <row r="146" spans="1:8" ht="26" x14ac:dyDescent="0.2">
      <c r="A146" s="2">
        <f t="shared" si="3"/>
        <v>411</v>
      </c>
      <c r="B146" s="34"/>
      <c r="C146" s="4" t="s">
        <v>191</v>
      </c>
      <c r="D146" s="28"/>
      <c r="F146" s="21"/>
    </row>
    <row r="147" spans="1:8" x14ac:dyDescent="0.2">
      <c r="A147" s="14">
        <f>A146</f>
        <v>411</v>
      </c>
      <c r="B147" s="13" t="s">
        <v>6</v>
      </c>
      <c r="C147" s="22" t="s">
        <v>177</v>
      </c>
      <c r="D147" s="19">
        <v>0.5</v>
      </c>
      <c r="F147" s="21"/>
    </row>
    <row r="148" spans="1:8" x14ac:dyDescent="0.2">
      <c r="A148" s="14">
        <f t="shared" si="3"/>
        <v>411.5</v>
      </c>
      <c r="B148" s="22" t="s">
        <v>4</v>
      </c>
      <c r="C148" s="26" t="s">
        <v>178</v>
      </c>
      <c r="D148" s="19">
        <v>6.1999999999999886</v>
      </c>
      <c r="F148" s="21"/>
    </row>
    <row r="149" spans="1:8" x14ac:dyDescent="0.2">
      <c r="A149" s="14">
        <f t="shared" si="3"/>
        <v>417.7</v>
      </c>
      <c r="B149" s="22" t="s">
        <v>5</v>
      </c>
      <c r="C149" s="26" t="s">
        <v>180</v>
      </c>
      <c r="D149" s="19">
        <v>55.199999999999989</v>
      </c>
      <c r="F149" s="21"/>
    </row>
    <row r="150" spans="1:8" x14ac:dyDescent="0.2">
      <c r="A150" s="14">
        <f t="shared" si="3"/>
        <v>472.9</v>
      </c>
      <c r="B150" s="22" t="s">
        <v>4</v>
      </c>
      <c r="C150" s="26" t="s">
        <v>179</v>
      </c>
      <c r="D150" s="19">
        <v>15.100000000000023</v>
      </c>
      <c r="F150" s="21"/>
    </row>
    <row r="151" spans="1:8" x14ac:dyDescent="0.2">
      <c r="A151" s="14">
        <f t="shared" si="3"/>
        <v>488</v>
      </c>
      <c r="B151" s="22" t="s">
        <v>6</v>
      </c>
      <c r="C151" s="26" t="s">
        <v>181</v>
      </c>
      <c r="D151" s="19">
        <v>0.10000000000002274</v>
      </c>
      <c r="F151" s="21"/>
    </row>
    <row r="152" spans="1:8" x14ac:dyDescent="0.2">
      <c r="A152" s="14">
        <f t="shared" si="3"/>
        <v>488.1</v>
      </c>
      <c r="B152" s="22" t="s">
        <v>5</v>
      </c>
      <c r="C152" s="26" t="s">
        <v>182</v>
      </c>
      <c r="D152" s="19">
        <v>9.5999999999999091</v>
      </c>
      <c r="F152" s="21"/>
    </row>
    <row r="153" spans="1:8" x14ac:dyDescent="0.2">
      <c r="A153" s="14">
        <f t="shared" si="3"/>
        <v>497.69999999999993</v>
      </c>
      <c r="B153" s="22" t="s">
        <v>6</v>
      </c>
      <c r="C153" s="26" t="s">
        <v>183</v>
      </c>
      <c r="D153" s="19">
        <v>10.200000000000045</v>
      </c>
    </row>
    <row r="154" spans="1:8" x14ac:dyDescent="0.2">
      <c r="A154" s="14">
        <f t="shared" si="3"/>
        <v>507.9</v>
      </c>
      <c r="B154" s="22" t="s">
        <v>5</v>
      </c>
      <c r="C154" s="26" t="s">
        <v>17</v>
      </c>
      <c r="D154" s="19">
        <v>0.70000000000004547</v>
      </c>
      <c r="F154" s="21"/>
    </row>
    <row r="155" spans="1:8" s="18" customFormat="1" x14ac:dyDescent="0.2">
      <c r="A155" s="14">
        <f t="shared" si="3"/>
        <v>508.6</v>
      </c>
      <c r="B155" s="22" t="s">
        <v>4</v>
      </c>
      <c r="C155" s="26" t="s">
        <v>180</v>
      </c>
      <c r="D155" s="19">
        <v>1.1999999999999318</v>
      </c>
      <c r="E155" s="1"/>
      <c r="F155" s="21"/>
      <c r="G155" s="1"/>
      <c r="H155" s="1"/>
    </row>
    <row r="156" spans="1:8" x14ac:dyDescent="0.2">
      <c r="A156" s="14">
        <f t="shared" ref="A156:A199" si="4">A155+D155</f>
        <v>509.79999999999995</v>
      </c>
      <c r="B156" s="22" t="s">
        <v>5</v>
      </c>
      <c r="C156" s="26" t="s">
        <v>184</v>
      </c>
      <c r="D156" s="19">
        <v>0.10000000000002274</v>
      </c>
      <c r="F156" s="21"/>
    </row>
    <row r="157" spans="1:8" ht="40" x14ac:dyDescent="0.2">
      <c r="A157" s="2">
        <f t="shared" si="4"/>
        <v>509.9</v>
      </c>
      <c r="B157" s="34" t="s">
        <v>6</v>
      </c>
      <c r="C157" s="4" t="s">
        <v>204</v>
      </c>
      <c r="D157" s="28"/>
      <c r="F157" s="21"/>
    </row>
    <row r="158" spans="1:8" x14ac:dyDescent="0.2">
      <c r="A158" s="5">
        <f>A157</f>
        <v>509.9</v>
      </c>
      <c r="B158" s="24" t="s">
        <v>5</v>
      </c>
      <c r="C158" s="23" t="s">
        <v>19</v>
      </c>
      <c r="D158" s="19">
        <v>0</v>
      </c>
      <c r="F158" s="21"/>
    </row>
    <row r="159" spans="1:8" x14ac:dyDescent="0.2">
      <c r="A159" s="14">
        <f t="shared" si="4"/>
        <v>509.9</v>
      </c>
      <c r="B159" s="24" t="s">
        <v>5</v>
      </c>
      <c r="C159" s="23" t="s">
        <v>20</v>
      </c>
      <c r="D159" s="19">
        <v>5.2</v>
      </c>
      <c r="F159" s="21"/>
    </row>
    <row r="160" spans="1:8" x14ac:dyDescent="0.2">
      <c r="A160" s="14">
        <f t="shared" si="4"/>
        <v>515.1</v>
      </c>
      <c r="B160" s="24" t="s">
        <v>10</v>
      </c>
      <c r="C160" s="23" t="s">
        <v>68</v>
      </c>
      <c r="D160" s="19">
        <v>3.3999999999999995</v>
      </c>
      <c r="F160" s="21"/>
    </row>
    <row r="161" spans="1:6" x14ac:dyDescent="0.2">
      <c r="A161" s="14">
        <f t="shared" si="4"/>
        <v>518.5</v>
      </c>
      <c r="B161" s="24" t="s">
        <v>6</v>
      </c>
      <c r="C161" s="23" t="s">
        <v>69</v>
      </c>
      <c r="D161" s="19">
        <v>1.3000000000000007</v>
      </c>
      <c r="F161" s="21"/>
    </row>
    <row r="162" spans="1:6" s="1" customFormat="1" x14ac:dyDescent="0.2">
      <c r="A162" s="14">
        <f t="shared" si="4"/>
        <v>519.79999999999995</v>
      </c>
      <c r="B162" s="22" t="s">
        <v>10</v>
      </c>
      <c r="C162" s="22" t="s">
        <v>70</v>
      </c>
      <c r="D162" s="19">
        <v>0.19999999999999929</v>
      </c>
      <c r="F162" s="21"/>
    </row>
    <row r="163" spans="1:6" s="1" customFormat="1" x14ac:dyDescent="0.2">
      <c r="A163" s="14">
        <f t="shared" si="4"/>
        <v>520</v>
      </c>
      <c r="B163" s="15" t="s">
        <v>6</v>
      </c>
      <c r="C163" s="22" t="s">
        <v>21</v>
      </c>
      <c r="D163" s="19">
        <v>0.30000000000000071</v>
      </c>
      <c r="F163" s="21"/>
    </row>
    <row r="164" spans="1:6" s="1" customFormat="1" x14ac:dyDescent="0.2">
      <c r="A164" s="14">
        <f t="shared" si="4"/>
        <v>520.29999999999995</v>
      </c>
      <c r="B164" s="15" t="s">
        <v>6</v>
      </c>
      <c r="C164" s="22" t="s">
        <v>22</v>
      </c>
      <c r="D164" s="19">
        <v>9.9999999999999645E-2</v>
      </c>
      <c r="F164" s="21"/>
    </row>
    <row r="165" spans="1:6" s="1" customFormat="1" x14ac:dyDescent="0.2">
      <c r="A165" s="14">
        <f t="shared" si="4"/>
        <v>520.4</v>
      </c>
      <c r="B165" s="15" t="s">
        <v>5</v>
      </c>
      <c r="C165" s="22" t="s">
        <v>23</v>
      </c>
      <c r="D165" s="19">
        <v>0.30000000000000071</v>
      </c>
      <c r="F165" s="21"/>
    </row>
    <row r="166" spans="1:6" s="1" customFormat="1" x14ac:dyDescent="0.2">
      <c r="A166" s="14">
        <f t="shared" si="4"/>
        <v>520.69999999999993</v>
      </c>
      <c r="B166" s="15" t="s">
        <v>6</v>
      </c>
      <c r="C166" s="22" t="s">
        <v>24</v>
      </c>
      <c r="D166" s="19">
        <v>9.9999999999999645E-2</v>
      </c>
      <c r="F166" s="21"/>
    </row>
    <row r="167" spans="1:6" s="1" customFormat="1" x14ac:dyDescent="0.2">
      <c r="A167" s="14">
        <f t="shared" si="4"/>
        <v>520.79999999999995</v>
      </c>
      <c r="B167" s="15" t="s">
        <v>4</v>
      </c>
      <c r="C167" s="23" t="s">
        <v>25</v>
      </c>
      <c r="D167" s="19">
        <v>9.9999999999999645E-2</v>
      </c>
    </row>
    <row r="168" spans="1:6" s="1" customFormat="1" x14ac:dyDescent="0.2">
      <c r="A168" s="14">
        <f t="shared" si="4"/>
        <v>520.9</v>
      </c>
      <c r="B168" s="15" t="s">
        <v>5</v>
      </c>
      <c r="C168" s="23" t="s">
        <v>26</v>
      </c>
      <c r="D168" s="19">
        <v>0.59999999999999964</v>
      </c>
      <c r="F168" s="21"/>
    </row>
    <row r="169" spans="1:6" s="1" customFormat="1" x14ac:dyDescent="0.2">
      <c r="A169" s="14">
        <f t="shared" si="4"/>
        <v>521.5</v>
      </c>
      <c r="B169" s="15" t="s">
        <v>5</v>
      </c>
      <c r="C169" s="23" t="s">
        <v>27</v>
      </c>
      <c r="D169" s="19">
        <v>9.9999999999999645E-2</v>
      </c>
      <c r="F169" s="21"/>
    </row>
    <row r="170" spans="1:6" s="1" customFormat="1" x14ac:dyDescent="0.2">
      <c r="A170" s="14">
        <f t="shared" si="4"/>
        <v>521.6</v>
      </c>
      <c r="B170" s="15" t="s">
        <v>6</v>
      </c>
      <c r="C170" s="23" t="s">
        <v>28</v>
      </c>
      <c r="D170" s="19">
        <v>1.3000000000000007</v>
      </c>
      <c r="F170" s="21"/>
    </row>
    <row r="171" spans="1:6" s="1" customFormat="1" x14ac:dyDescent="0.2">
      <c r="A171" s="14">
        <f t="shared" si="4"/>
        <v>522.9</v>
      </c>
      <c r="B171" s="15" t="s">
        <v>5</v>
      </c>
      <c r="C171" s="23" t="s">
        <v>11</v>
      </c>
      <c r="D171" s="19">
        <v>1.1999999999999993</v>
      </c>
      <c r="F171" s="21"/>
    </row>
    <row r="172" spans="1:6" s="1" customFormat="1" x14ac:dyDescent="0.2">
      <c r="A172" s="14">
        <f t="shared" si="4"/>
        <v>524.1</v>
      </c>
      <c r="B172" s="15" t="s">
        <v>4</v>
      </c>
      <c r="C172" s="23" t="s">
        <v>29</v>
      </c>
      <c r="D172" s="19">
        <v>1.8000000000000007</v>
      </c>
      <c r="F172" s="21"/>
    </row>
    <row r="173" spans="1:6" s="1" customFormat="1" x14ac:dyDescent="0.2">
      <c r="A173" s="14">
        <f t="shared" si="4"/>
        <v>525.9</v>
      </c>
      <c r="B173" s="15" t="s">
        <v>4</v>
      </c>
      <c r="C173" s="23" t="s">
        <v>30</v>
      </c>
      <c r="D173" s="19">
        <v>0.30000000000000071</v>
      </c>
      <c r="F173" s="21"/>
    </row>
    <row r="174" spans="1:6" s="1" customFormat="1" x14ac:dyDescent="0.2">
      <c r="A174" s="14">
        <f t="shared" si="4"/>
        <v>526.19999999999993</v>
      </c>
      <c r="B174" s="15" t="s">
        <v>6</v>
      </c>
      <c r="C174" s="23" t="s">
        <v>31</v>
      </c>
      <c r="D174" s="19">
        <v>0.19999999999999929</v>
      </c>
      <c r="F174" s="21"/>
    </row>
    <row r="175" spans="1:6" s="1" customFormat="1" x14ac:dyDescent="0.2">
      <c r="A175" s="14">
        <f t="shared" si="4"/>
        <v>526.4</v>
      </c>
      <c r="B175" s="15" t="s">
        <v>6</v>
      </c>
      <c r="C175" s="23" t="s">
        <v>32</v>
      </c>
      <c r="D175" s="19">
        <v>0.80000000000000071</v>
      </c>
      <c r="F175" s="21"/>
    </row>
    <row r="176" spans="1:6" s="1" customFormat="1" x14ac:dyDescent="0.2">
      <c r="A176" s="14">
        <f t="shared" si="4"/>
        <v>527.19999999999993</v>
      </c>
      <c r="B176" s="15" t="s">
        <v>6</v>
      </c>
      <c r="C176" s="23" t="s">
        <v>12</v>
      </c>
      <c r="D176" s="19">
        <v>3</v>
      </c>
      <c r="F176" s="21"/>
    </row>
    <row r="177" spans="1:6" s="1" customFormat="1" x14ac:dyDescent="0.2">
      <c r="A177" s="14">
        <f t="shared" si="4"/>
        <v>530.19999999999993</v>
      </c>
      <c r="B177" s="15" t="s">
        <v>5</v>
      </c>
      <c r="C177" s="23" t="s">
        <v>13</v>
      </c>
      <c r="D177" s="19">
        <v>11.900000000000002</v>
      </c>
      <c r="F177" s="21"/>
    </row>
    <row r="178" spans="1:6" s="1" customFormat="1" x14ac:dyDescent="0.2">
      <c r="A178" s="14">
        <f t="shared" si="4"/>
        <v>542.09999999999991</v>
      </c>
      <c r="B178" s="13" t="s">
        <v>6</v>
      </c>
      <c r="C178" s="23" t="s">
        <v>33</v>
      </c>
      <c r="D178" s="19">
        <v>17.299999999999997</v>
      </c>
      <c r="F178" s="21"/>
    </row>
    <row r="179" spans="1:6" s="1" customFormat="1" x14ac:dyDescent="0.2">
      <c r="A179" s="14">
        <f t="shared" si="4"/>
        <v>559.39999999999986</v>
      </c>
      <c r="B179" s="15" t="s">
        <v>5</v>
      </c>
      <c r="C179" s="23" t="s">
        <v>34</v>
      </c>
      <c r="D179" s="19">
        <v>0</v>
      </c>
      <c r="F179" s="21"/>
    </row>
    <row r="180" spans="1:6" s="1" customFormat="1" x14ac:dyDescent="0.2">
      <c r="A180" s="14">
        <f t="shared" si="4"/>
        <v>559.39999999999986</v>
      </c>
      <c r="B180" s="15" t="s">
        <v>6</v>
      </c>
      <c r="C180" s="23" t="s">
        <v>35</v>
      </c>
      <c r="D180" s="19">
        <v>0.89999999999999858</v>
      </c>
      <c r="F180" s="21"/>
    </row>
    <row r="181" spans="1:6" s="1" customFormat="1" x14ac:dyDescent="0.2">
      <c r="A181" s="14">
        <f t="shared" si="4"/>
        <v>560.29999999999984</v>
      </c>
      <c r="B181" s="15" t="s">
        <v>6</v>
      </c>
      <c r="C181" s="23" t="s">
        <v>36</v>
      </c>
      <c r="D181" s="19">
        <v>1.5</v>
      </c>
      <c r="F181" s="21"/>
    </row>
    <row r="182" spans="1:6" s="1" customFormat="1" x14ac:dyDescent="0.2">
      <c r="A182" s="14">
        <f t="shared" si="4"/>
        <v>561.79999999999984</v>
      </c>
      <c r="B182" s="22" t="s">
        <v>5</v>
      </c>
      <c r="C182" s="23" t="s">
        <v>37</v>
      </c>
      <c r="D182" s="19">
        <v>6.3999999999999986</v>
      </c>
      <c r="F182" s="21"/>
    </row>
    <row r="183" spans="1:6" s="1" customFormat="1" x14ac:dyDescent="0.2">
      <c r="A183" s="14">
        <f t="shared" si="4"/>
        <v>568.19999999999982</v>
      </c>
      <c r="B183" s="15" t="s">
        <v>5</v>
      </c>
      <c r="C183" s="23" t="s">
        <v>38</v>
      </c>
      <c r="D183" s="19">
        <v>0.60000000000000142</v>
      </c>
      <c r="F183" s="21"/>
    </row>
    <row r="184" spans="1:6" s="1" customFormat="1" x14ac:dyDescent="0.2">
      <c r="A184" s="14">
        <f t="shared" si="4"/>
        <v>568.79999999999984</v>
      </c>
      <c r="B184" s="15" t="s">
        <v>6</v>
      </c>
      <c r="C184" s="23" t="s">
        <v>33</v>
      </c>
      <c r="D184" s="19">
        <v>3.1000000000000014</v>
      </c>
      <c r="F184" s="21"/>
    </row>
    <row r="185" spans="1:6" s="1" customFormat="1" x14ac:dyDescent="0.2">
      <c r="A185" s="14">
        <f t="shared" si="4"/>
        <v>571.89999999999986</v>
      </c>
      <c r="B185" s="22" t="s">
        <v>5</v>
      </c>
      <c r="C185" s="23" t="s">
        <v>39</v>
      </c>
      <c r="D185" s="19">
        <v>5.7000000000000028</v>
      </c>
      <c r="F185" s="21"/>
    </row>
    <row r="186" spans="1:6" s="1" customFormat="1" x14ac:dyDescent="0.2">
      <c r="A186" s="14">
        <f t="shared" si="4"/>
        <v>577.59999999999991</v>
      </c>
      <c r="B186" s="22" t="s">
        <v>4</v>
      </c>
      <c r="C186" s="23" t="s">
        <v>40</v>
      </c>
      <c r="D186" s="19">
        <v>1.2000000000000028</v>
      </c>
      <c r="F186" s="21"/>
    </row>
    <row r="187" spans="1:6" s="1" customFormat="1" x14ac:dyDescent="0.2">
      <c r="A187" s="14">
        <f t="shared" si="4"/>
        <v>578.79999999999995</v>
      </c>
      <c r="B187" s="26" t="s">
        <v>4</v>
      </c>
      <c r="C187" s="23" t="s">
        <v>41</v>
      </c>
      <c r="D187" s="19">
        <v>1.5999999999999943</v>
      </c>
      <c r="F187" s="21"/>
    </row>
    <row r="188" spans="1:6" s="1" customFormat="1" x14ac:dyDescent="0.2">
      <c r="A188" s="14">
        <f t="shared" si="4"/>
        <v>580.4</v>
      </c>
      <c r="B188" s="26" t="s">
        <v>4</v>
      </c>
      <c r="C188" s="23" t="s">
        <v>42</v>
      </c>
      <c r="D188" s="19">
        <v>1.5</v>
      </c>
    </row>
    <row r="189" spans="1:6" s="1" customFormat="1" x14ac:dyDescent="0.2">
      <c r="A189" s="14">
        <f t="shared" si="4"/>
        <v>581.9</v>
      </c>
      <c r="B189" s="26" t="s">
        <v>4</v>
      </c>
      <c r="C189" s="23" t="s">
        <v>43</v>
      </c>
      <c r="D189" s="31">
        <v>9.9999999999994316E-2</v>
      </c>
      <c r="F189" s="21"/>
    </row>
    <row r="190" spans="1:6" s="1" customFormat="1" x14ac:dyDescent="0.2">
      <c r="A190" s="14">
        <f t="shared" si="4"/>
        <v>582</v>
      </c>
      <c r="B190" s="22" t="s">
        <v>5</v>
      </c>
      <c r="C190" s="23" t="s">
        <v>44</v>
      </c>
      <c r="D190" s="19">
        <v>0.80000000000001137</v>
      </c>
      <c r="F190" s="21"/>
    </row>
    <row r="191" spans="1:6" s="1" customFormat="1" x14ac:dyDescent="0.2">
      <c r="A191" s="14">
        <f t="shared" si="4"/>
        <v>582.79999999999995</v>
      </c>
      <c r="B191" s="15" t="s">
        <v>5</v>
      </c>
      <c r="C191" s="23" t="s">
        <v>45</v>
      </c>
      <c r="D191" s="19">
        <v>10.5</v>
      </c>
      <c r="F191" s="21"/>
    </row>
    <row r="192" spans="1:6" s="1" customFormat="1" x14ac:dyDescent="0.2">
      <c r="A192" s="14">
        <f t="shared" si="4"/>
        <v>593.29999999999995</v>
      </c>
      <c r="B192" s="7" t="s">
        <v>5</v>
      </c>
      <c r="C192" s="23" t="s">
        <v>15</v>
      </c>
      <c r="D192" s="19">
        <v>2.6999999999999886</v>
      </c>
      <c r="F192" s="21"/>
    </row>
    <row r="193" spans="1:6" s="1" customFormat="1" x14ac:dyDescent="0.2">
      <c r="A193" s="14">
        <f t="shared" si="4"/>
        <v>596</v>
      </c>
      <c r="B193" s="13" t="s">
        <v>6</v>
      </c>
      <c r="C193" s="23" t="s">
        <v>46</v>
      </c>
      <c r="D193" s="19">
        <v>3.2000000000000028</v>
      </c>
      <c r="F193" s="21"/>
    </row>
    <row r="194" spans="1:6" s="1" customFormat="1" x14ac:dyDescent="0.2">
      <c r="A194" s="14">
        <f t="shared" si="4"/>
        <v>599.20000000000005</v>
      </c>
      <c r="B194" s="15" t="s">
        <v>5</v>
      </c>
      <c r="C194" s="23" t="s">
        <v>47</v>
      </c>
      <c r="D194" s="19">
        <v>1</v>
      </c>
      <c r="F194" s="21"/>
    </row>
    <row r="195" spans="1:6" s="1" customFormat="1" x14ac:dyDescent="0.2">
      <c r="A195" s="14">
        <f t="shared" si="4"/>
        <v>600.20000000000005</v>
      </c>
      <c r="B195" s="15" t="s">
        <v>5</v>
      </c>
      <c r="C195" s="23" t="s">
        <v>33</v>
      </c>
      <c r="D195" s="19">
        <v>1.4000000000000057</v>
      </c>
      <c r="F195" s="21"/>
    </row>
    <row r="196" spans="1:6" s="1" customFormat="1" x14ac:dyDescent="0.2">
      <c r="A196" s="14">
        <f t="shared" si="4"/>
        <v>601.6</v>
      </c>
      <c r="B196" s="15" t="s">
        <v>5</v>
      </c>
      <c r="C196" s="23" t="s">
        <v>48</v>
      </c>
      <c r="D196" s="19">
        <v>9.9999999999994316E-2</v>
      </c>
      <c r="F196" s="21"/>
    </row>
    <row r="197" spans="1:6" s="1" customFormat="1" x14ac:dyDescent="0.2">
      <c r="A197" s="14">
        <f t="shared" si="4"/>
        <v>601.70000000000005</v>
      </c>
      <c r="B197" s="15" t="s">
        <v>6</v>
      </c>
      <c r="C197" s="23" t="s">
        <v>49</v>
      </c>
      <c r="D197" s="19">
        <v>0</v>
      </c>
      <c r="F197" s="21"/>
    </row>
    <row r="198" spans="1:6" s="1" customFormat="1" ht="17" x14ac:dyDescent="0.2">
      <c r="A198" s="14">
        <f t="shared" si="4"/>
        <v>601.70000000000005</v>
      </c>
      <c r="B198" s="7" t="s">
        <v>5</v>
      </c>
      <c r="C198" s="27" t="s">
        <v>50</v>
      </c>
      <c r="D198" s="19">
        <v>0</v>
      </c>
      <c r="F198" s="21"/>
    </row>
    <row r="199" spans="1:6" s="1" customFormat="1" ht="26" x14ac:dyDescent="0.15">
      <c r="A199" s="39">
        <f t="shared" si="4"/>
        <v>601.70000000000005</v>
      </c>
      <c r="B199" s="40" t="s">
        <v>4</v>
      </c>
      <c r="C199" s="4" t="s">
        <v>193</v>
      </c>
      <c r="D199" s="41"/>
    </row>
    <row r="200" spans="1:6" s="1" customFormat="1" x14ac:dyDescent="0.2">
      <c r="A200" s="42"/>
      <c r="B200" s="43"/>
      <c r="C200" s="43"/>
      <c r="D200" s="44"/>
    </row>
    <row r="201" spans="1:6" s="1" customFormat="1" x14ac:dyDescent="0.2">
      <c r="A201" s="45" t="s">
        <v>8</v>
      </c>
      <c r="B201" s="46"/>
      <c r="C201" s="46"/>
      <c r="D201" s="47"/>
    </row>
    <row r="202" spans="1:6" s="1" customFormat="1" ht="17" thickBot="1" x14ac:dyDescent="0.25">
      <c r="A202" s="48"/>
      <c r="B202" s="49"/>
      <c r="C202" s="49"/>
      <c r="D202" s="50"/>
    </row>
    <row r="203" spans="1:6" s="1" customFormat="1" x14ac:dyDescent="0.2">
      <c r="D203" s="29"/>
    </row>
    <row r="204" spans="1:6" s="1" customFormat="1" x14ac:dyDescent="0.2">
      <c r="D204" s="29"/>
    </row>
    <row r="205" spans="1:6" s="1" customFormat="1" x14ac:dyDescent="0.2">
      <c r="D205" s="29"/>
    </row>
    <row r="206" spans="1:6" s="1" customFormat="1" x14ac:dyDescent="0.2">
      <c r="D206" s="29"/>
    </row>
    <row r="207" spans="1:6" s="1" customFormat="1" x14ac:dyDescent="0.2">
      <c r="D207" s="29"/>
    </row>
    <row r="208" spans="1:6" s="1" customFormat="1" x14ac:dyDescent="0.2">
      <c r="D208" s="29"/>
    </row>
    <row r="209" spans="4:4" s="1" customFormat="1" x14ac:dyDescent="0.2">
      <c r="D209" s="29"/>
    </row>
    <row r="210" spans="4:4" s="1" customFormat="1" x14ac:dyDescent="0.2">
      <c r="D210" s="29"/>
    </row>
    <row r="211" spans="4:4" s="1" customFormat="1" x14ac:dyDescent="0.2">
      <c r="D211" s="29"/>
    </row>
    <row r="212" spans="4:4" s="1" customFormat="1" x14ac:dyDescent="0.2">
      <c r="D212" s="29"/>
    </row>
    <row r="213" spans="4:4" s="1" customFormat="1" x14ac:dyDescent="0.2">
      <c r="D213" s="29"/>
    </row>
    <row r="214" spans="4:4" s="1" customFormat="1" x14ac:dyDescent="0.2">
      <c r="D214" s="29"/>
    </row>
    <row r="215" spans="4:4" s="1" customFormat="1" x14ac:dyDescent="0.2">
      <c r="D215" s="29"/>
    </row>
    <row r="216" spans="4:4" s="1" customFormat="1" x14ac:dyDescent="0.2">
      <c r="D216" s="29"/>
    </row>
    <row r="217" spans="4:4" s="1" customFormat="1" x14ac:dyDescent="0.2">
      <c r="D217" s="29"/>
    </row>
    <row r="218" spans="4:4" s="1" customFormat="1" x14ac:dyDescent="0.2">
      <c r="D218" s="29"/>
    </row>
    <row r="219" spans="4:4" s="1" customFormat="1" x14ac:dyDescent="0.2">
      <c r="D219" s="29"/>
    </row>
    <row r="220" spans="4:4" s="1" customFormat="1" x14ac:dyDescent="0.2">
      <c r="D220" s="29"/>
    </row>
    <row r="221" spans="4:4" s="1" customFormat="1" x14ac:dyDescent="0.2">
      <c r="D221" s="29"/>
    </row>
    <row r="222" spans="4:4" s="1" customFormat="1" x14ac:dyDescent="0.2">
      <c r="D222" s="29"/>
    </row>
    <row r="223" spans="4:4" s="1" customFormat="1" x14ac:dyDescent="0.2">
      <c r="D223" s="29"/>
    </row>
    <row r="224" spans="4:4" s="1" customFormat="1" x14ac:dyDescent="0.2">
      <c r="D224" s="29"/>
    </row>
    <row r="225" spans="4:4" s="1" customFormat="1" x14ac:dyDescent="0.2">
      <c r="D225" s="29"/>
    </row>
    <row r="226" spans="4:4" s="1" customFormat="1" x14ac:dyDescent="0.2">
      <c r="D226" s="29"/>
    </row>
    <row r="227" spans="4:4" s="1" customFormat="1" x14ac:dyDescent="0.2">
      <c r="D227" s="29"/>
    </row>
    <row r="228" spans="4:4" s="1" customFormat="1" x14ac:dyDescent="0.2">
      <c r="D228" s="29"/>
    </row>
    <row r="229" spans="4:4" s="1" customFormat="1" x14ac:dyDescent="0.2">
      <c r="D229" s="29"/>
    </row>
    <row r="230" spans="4:4" s="1" customFormat="1" x14ac:dyDescent="0.2">
      <c r="D230" s="29"/>
    </row>
    <row r="231" spans="4:4" s="1" customFormat="1" x14ac:dyDescent="0.2">
      <c r="D231" s="29"/>
    </row>
    <row r="232" spans="4:4" s="1" customFormat="1" x14ac:dyDescent="0.2">
      <c r="D232" s="29"/>
    </row>
    <row r="233" spans="4:4" s="1" customFormat="1" x14ac:dyDescent="0.2">
      <c r="D233" s="29"/>
    </row>
    <row r="234" spans="4:4" s="1" customFormat="1" x14ac:dyDescent="0.2">
      <c r="D234" s="29"/>
    </row>
    <row r="235" spans="4:4" s="1" customFormat="1" x14ac:dyDescent="0.2">
      <c r="D235" s="29"/>
    </row>
    <row r="236" spans="4:4" s="1" customFormat="1" x14ac:dyDescent="0.2">
      <c r="D236" s="29"/>
    </row>
    <row r="237" spans="4:4" s="1" customFormat="1" x14ac:dyDescent="0.2">
      <c r="D237" s="29"/>
    </row>
    <row r="238" spans="4:4" s="1" customFormat="1" x14ac:dyDescent="0.2">
      <c r="D238" s="29"/>
    </row>
    <row r="239" spans="4:4" s="1" customFormat="1" x14ac:dyDescent="0.2">
      <c r="D239" s="29"/>
    </row>
    <row r="240" spans="4:4" s="1" customFormat="1" x14ac:dyDescent="0.2">
      <c r="D240" s="29"/>
    </row>
    <row r="241" spans="4:4" s="1" customFormat="1" x14ac:dyDescent="0.2">
      <c r="D241" s="29"/>
    </row>
    <row r="242" spans="4:4" s="1" customFormat="1" x14ac:dyDescent="0.2">
      <c r="D242" s="29"/>
    </row>
    <row r="243" spans="4:4" s="1" customFormat="1" x14ac:dyDescent="0.2">
      <c r="D243" s="29"/>
    </row>
    <row r="244" spans="4:4" s="1" customFormat="1" x14ac:dyDescent="0.2">
      <c r="D244" s="29"/>
    </row>
    <row r="245" spans="4:4" s="1" customFormat="1" x14ac:dyDescent="0.2">
      <c r="D245" s="29"/>
    </row>
    <row r="246" spans="4:4" s="1" customFormat="1" x14ac:dyDescent="0.2">
      <c r="D246" s="29"/>
    </row>
    <row r="247" spans="4:4" s="1" customFormat="1" x14ac:dyDescent="0.2">
      <c r="D247" s="29"/>
    </row>
    <row r="248" spans="4:4" s="1" customFormat="1" x14ac:dyDescent="0.2">
      <c r="D248" s="29"/>
    </row>
    <row r="249" spans="4:4" s="1" customFormat="1" x14ac:dyDescent="0.2">
      <c r="D249" s="29"/>
    </row>
    <row r="250" spans="4:4" s="1" customFormat="1" x14ac:dyDescent="0.2">
      <c r="D250" s="29"/>
    </row>
    <row r="251" spans="4:4" s="1" customFormat="1" x14ac:dyDescent="0.2">
      <c r="D251" s="29"/>
    </row>
    <row r="252" spans="4:4" s="1" customFormat="1" x14ac:dyDescent="0.2">
      <c r="D252" s="29"/>
    </row>
  </sheetData>
  <mergeCells count="3">
    <mergeCell ref="A200:D200"/>
    <mergeCell ref="A201:D201"/>
    <mergeCell ref="A202:D202"/>
  </mergeCells>
  <printOptions gridLines="1"/>
  <pageMargins left="0.35433070866141736" right="3.582677165354331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5157&amp;C&amp;K000000East Coast Renfrew&amp;R&amp;K00000021 May 22.      .
</oddHeader>
    <oddFooter>&amp;L&amp;"Calibri,Regular"&amp;K000000Rev: 20 Apr 22&amp;R&amp;"Calibri,Regular"&amp;K000000Page &amp;P.    .</oddFooter>
  </headerFooter>
  <rowBreaks count="3" manualBreakCount="3">
    <brk id="45" max="3" man="1"/>
    <brk id="65" max="3" man="1"/>
    <brk id="157" max="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A93-39C9-0E4F-B18A-1D775E112B25}">
  <dimension ref="A1:H252"/>
  <sheetViews>
    <sheetView zoomScale="150" zoomScaleNormal="150" zoomScaleSheetLayoutView="100" zoomScalePageLayoutView="123" workbookViewId="0"/>
  </sheetViews>
  <sheetFormatPr baseColWidth="10" defaultColWidth="9.1640625" defaultRowHeight="16" x14ac:dyDescent="0.2"/>
  <cols>
    <col min="1" max="1" width="6.6640625" style="16" customWidth="1"/>
    <col min="2" max="2" width="4.1640625" style="16" customWidth="1"/>
    <col min="3" max="3" width="36.33203125" style="16" customWidth="1"/>
    <col min="4" max="4" width="6.33203125" style="6" bestFit="1" customWidth="1"/>
    <col min="5" max="6" width="9.1640625" style="1"/>
    <col min="7" max="7" width="30.6640625" style="1" customWidth="1"/>
    <col min="8" max="8" width="9.1640625" style="1"/>
    <col min="9" max="16384" width="9.1640625" style="16"/>
  </cols>
  <sheetData>
    <row r="1" spans="1:4" ht="44" customHeight="1" thickBot="1" x14ac:dyDescent="0.25">
      <c r="A1" s="35" t="s">
        <v>0</v>
      </c>
      <c r="B1" s="36" t="s">
        <v>1</v>
      </c>
      <c r="C1" s="37" t="s">
        <v>2</v>
      </c>
      <c r="D1" s="38" t="s">
        <v>3</v>
      </c>
    </row>
    <row r="2" spans="1:4" ht="26" x14ac:dyDescent="0.2">
      <c r="A2" s="2">
        <v>0</v>
      </c>
      <c r="B2" s="34"/>
      <c r="C2" s="4" t="s">
        <v>196</v>
      </c>
      <c r="D2" s="28"/>
    </row>
    <row r="3" spans="1:4" x14ac:dyDescent="0.2">
      <c r="A3" s="14">
        <f>A2</f>
        <v>0</v>
      </c>
      <c r="B3" s="13" t="s">
        <v>6</v>
      </c>
      <c r="C3" s="22" t="s">
        <v>177</v>
      </c>
      <c r="D3" s="19">
        <v>0.5</v>
      </c>
    </row>
    <row r="4" spans="1:4" x14ac:dyDescent="0.2">
      <c r="A4" s="14">
        <f t="shared" ref="A4:A13" si="0">A3+D3</f>
        <v>0.5</v>
      </c>
      <c r="B4" s="22" t="s">
        <v>4</v>
      </c>
      <c r="C4" s="26" t="s">
        <v>178</v>
      </c>
      <c r="D4" s="19">
        <v>6.1999999999999886</v>
      </c>
    </row>
    <row r="5" spans="1:4" x14ac:dyDescent="0.2">
      <c r="A5" s="14">
        <f t="shared" si="0"/>
        <v>6.6999999999999886</v>
      </c>
      <c r="B5" s="22" t="s">
        <v>5</v>
      </c>
      <c r="C5" s="26" t="s">
        <v>180</v>
      </c>
      <c r="D5" s="19">
        <v>55.199999999999989</v>
      </c>
    </row>
    <row r="6" spans="1:4" x14ac:dyDescent="0.2">
      <c r="A6" s="14">
        <f t="shared" si="0"/>
        <v>61.899999999999977</v>
      </c>
      <c r="B6" s="22" t="s">
        <v>4</v>
      </c>
      <c r="C6" s="26" t="s">
        <v>179</v>
      </c>
      <c r="D6" s="19">
        <v>15.100000000000023</v>
      </c>
    </row>
    <row r="7" spans="1:4" x14ac:dyDescent="0.2">
      <c r="A7" s="14">
        <f t="shared" si="0"/>
        <v>77</v>
      </c>
      <c r="B7" s="22" t="s">
        <v>6</v>
      </c>
      <c r="C7" s="26" t="s">
        <v>181</v>
      </c>
      <c r="D7" s="19">
        <v>0.10000000000002274</v>
      </c>
    </row>
    <row r="8" spans="1:4" x14ac:dyDescent="0.2">
      <c r="A8" s="14">
        <f t="shared" si="0"/>
        <v>77.100000000000023</v>
      </c>
      <c r="B8" s="22" t="s">
        <v>5</v>
      </c>
      <c r="C8" s="26" t="s">
        <v>182</v>
      </c>
      <c r="D8" s="19">
        <v>9.5999999999999091</v>
      </c>
    </row>
    <row r="9" spans="1:4" x14ac:dyDescent="0.2">
      <c r="A9" s="14">
        <f t="shared" si="0"/>
        <v>86.699999999999932</v>
      </c>
      <c r="B9" s="22" t="s">
        <v>6</v>
      </c>
      <c r="C9" s="26" t="s">
        <v>183</v>
      </c>
      <c r="D9" s="19">
        <v>10.200000000000045</v>
      </c>
    </row>
    <row r="10" spans="1:4" x14ac:dyDescent="0.2">
      <c r="A10" s="14">
        <f t="shared" si="0"/>
        <v>96.899999999999977</v>
      </c>
      <c r="B10" s="22" t="s">
        <v>5</v>
      </c>
      <c r="C10" s="26" t="s">
        <v>17</v>
      </c>
      <c r="D10" s="19">
        <v>0.70000000000004547</v>
      </c>
    </row>
    <row r="11" spans="1:4" x14ac:dyDescent="0.2">
      <c r="A11" s="14">
        <f t="shared" si="0"/>
        <v>97.600000000000023</v>
      </c>
      <c r="B11" s="22" t="s">
        <v>4</v>
      </c>
      <c r="C11" s="26" t="s">
        <v>180</v>
      </c>
      <c r="D11" s="19">
        <v>1.1999999999999318</v>
      </c>
    </row>
    <row r="12" spans="1:4" x14ac:dyDescent="0.2">
      <c r="A12" s="14">
        <f t="shared" si="0"/>
        <v>98.799999999999955</v>
      </c>
      <c r="B12" s="22" t="s">
        <v>5</v>
      </c>
      <c r="C12" s="26" t="s">
        <v>184</v>
      </c>
      <c r="D12" s="19">
        <v>0.10000000000002274</v>
      </c>
    </row>
    <row r="13" spans="1:4" ht="40" x14ac:dyDescent="0.2">
      <c r="A13" s="2">
        <f t="shared" si="0"/>
        <v>98.899999999999977</v>
      </c>
      <c r="B13" s="34" t="s">
        <v>6</v>
      </c>
      <c r="C13" s="4" t="s">
        <v>197</v>
      </c>
      <c r="D13" s="28"/>
    </row>
    <row r="14" spans="1:4" x14ac:dyDescent="0.2">
      <c r="A14" s="5">
        <f>A13</f>
        <v>98.899999999999977</v>
      </c>
      <c r="B14" s="24" t="s">
        <v>5</v>
      </c>
      <c r="C14" s="23" t="s">
        <v>19</v>
      </c>
      <c r="D14" s="19">
        <v>0</v>
      </c>
    </row>
    <row r="15" spans="1:4" x14ac:dyDescent="0.2">
      <c r="A15" s="14">
        <f t="shared" ref="A15:A55" si="1">A14+D14</f>
        <v>98.899999999999977</v>
      </c>
      <c r="B15" s="24" t="s">
        <v>5</v>
      </c>
      <c r="C15" s="23" t="s">
        <v>20</v>
      </c>
      <c r="D15" s="19">
        <v>5.2</v>
      </c>
    </row>
    <row r="16" spans="1:4" x14ac:dyDescent="0.2">
      <c r="A16" s="14">
        <f t="shared" si="1"/>
        <v>104.09999999999998</v>
      </c>
      <c r="B16" s="24" t="s">
        <v>10</v>
      </c>
      <c r="C16" s="23" t="s">
        <v>68</v>
      </c>
      <c r="D16" s="19">
        <v>3.3999999999999995</v>
      </c>
    </row>
    <row r="17" spans="1:4" x14ac:dyDescent="0.2">
      <c r="A17" s="14">
        <f t="shared" si="1"/>
        <v>107.49999999999999</v>
      </c>
      <c r="B17" s="24" t="s">
        <v>6</v>
      </c>
      <c r="C17" s="23" t="s">
        <v>69</v>
      </c>
      <c r="D17" s="19">
        <v>1.3000000000000007</v>
      </c>
    </row>
    <row r="18" spans="1:4" x14ac:dyDescent="0.2">
      <c r="A18" s="14">
        <f t="shared" si="1"/>
        <v>108.79999999999998</v>
      </c>
      <c r="B18" s="22" t="s">
        <v>10</v>
      </c>
      <c r="C18" s="22" t="s">
        <v>70</v>
      </c>
      <c r="D18" s="19">
        <v>0.19999999999999929</v>
      </c>
    </row>
    <row r="19" spans="1:4" x14ac:dyDescent="0.2">
      <c r="A19" s="14">
        <f t="shared" si="1"/>
        <v>108.99999999999999</v>
      </c>
      <c r="B19" s="15" t="s">
        <v>6</v>
      </c>
      <c r="C19" s="22" t="s">
        <v>21</v>
      </c>
      <c r="D19" s="19">
        <v>0.30000000000000071</v>
      </c>
    </row>
    <row r="20" spans="1:4" x14ac:dyDescent="0.2">
      <c r="A20" s="14">
        <f t="shared" si="1"/>
        <v>109.29999999999998</v>
      </c>
      <c r="B20" s="15" t="s">
        <v>6</v>
      </c>
      <c r="C20" s="22" t="s">
        <v>22</v>
      </c>
      <c r="D20" s="19">
        <v>9.9999999999999645E-2</v>
      </c>
    </row>
    <row r="21" spans="1:4" x14ac:dyDescent="0.2">
      <c r="A21" s="14">
        <f t="shared" si="1"/>
        <v>109.39999999999998</v>
      </c>
      <c r="B21" s="15" t="s">
        <v>5</v>
      </c>
      <c r="C21" s="22" t="s">
        <v>23</v>
      </c>
      <c r="D21" s="19">
        <v>0.30000000000000071</v>
      </c>
    </row>
    <row r="22" spans="1:4" x14ac:dyDescent="0.2">
      <c r="A22" s="14">
        <f t="shared" si="1"/>
        <v>109.69999999999997</v>
      </c>
      <c r="B22" s="15" t="s">
        <v>6</v>
      </c>
      <c r="C22" s="22" t="s">
        <v>24</v>
      </c>
      <c r="D22" s="19">
        <v>9.9999999999999645E-2</v>
      </c>
    </row>
    <row r="23" spans="1:4" x14ac:dyDescent="0.2">
      <c r="A23" s="14">
        <f t="shared" si="1"/>
        <v>109.79999999999997</v>
      </c>
      <c r="B23" s="15" t="s">
        <v>4</v>
      </c>
      <c r="C23" s="23" t="s">
        <v>25</v>
      </c>
      <c r="D23" s="19">
        <v>9.9999999999999645E-2</v>
      </c>
    </row>
    <row r="24" spans="1:4" x14ac:dyDescent="0.2">
      <c r="A24" s="14">
        <f t="shared" si="1"/>
        <v>109.89999999999996</v>
      </c>
      <c r="B24" s="15" t="s">
        <v>5</v>
      </c>
      <c r="C24" s="23" t="s">
        <v>26</v>
      </c>
      <c r="D24" s="19">
        <v>0.59999999999999964</v>
      </c>
    </row>
    <row r="25" spans="1:4" x14ac:dyDescent="0.2">
      <c r="A25" s="14">
        <f t="shared" si="1"/>
        <v>110.49999999999996</v>
      </c>
      <c r="B25" s="15" t="s">
        <v>5</v>
      </c>
      <c r="C25" s="23" t="s">
        <v>27</v>
      </c>
      <c r="D25" s="19">
        <v>9.9999999999999645E-2</v>
      </c>
    </row>
    <row r="26" spans="1:4" x14ac:dyDescent="0.2">
      <c r="A26" s="14">
        <f t="shared" si="1"/>
        <v>110.59999999999995</v>
      </c>
      <c r="B26" s="15" t="s">
        <v>6</v>
      </c>
      <c r="C26" s="23" t="s">
        <v>28</v>
      </c>
      <c r="D26" s="19">
        <v>1.3000000000000007</v>
      </c>
    </row>
    <row r="27" spans="1:4" x14ac:dyDescent="0.2">
      <c r="A27" s="14">
        <f t="shared" si="1"/>
        <v>111.89999999999995</v>
      </c>
      <c r="B27" s="15" t="s">
        <v>5</v>
      </c>
      <c r="C27" s="23" t="s">
        <v>11</v>
      </c>
      <c r="D27" s="19">
        <v>1.1999999999999993</v>
      </c>
    </row>
    <row r="28" spans="1:4" x14ac:dyDescent="0.2">
      <c r="A28" s="14">
        <f t="shared" si="1"/>
        <v>113.09999999999995</v>
      </c>
      <c r="B28" s="15" t="s">
        <v>4</v>
      </c>
      <c r="C28" s="23" t="s">
        <v>29</v>
      </c>
      <c r="D28" s="19">
        <v>1.8000000000000007</v>
      </c>
    </row>
    <row r="29" spans="1:4" x14ac:dyDescent="0.2">
      <c r="A29" s="14">
        <f t="shared" si="1"/>
        <v>114.89999999999995</v>
      </c>
      <c r="B29" s="15" t="s">
        <v>4</v>
      </c>
      <c r="C29" s="23" t="s">
        <v>30</v>
      </c>
      <c r="D29" s="19">
        <v>0.30000000000000071</v>
      </c>
    </row>
    <row r="30" spans="1:4" x14ac:dyDescent="0.2">
      <c r="A30" s="14">
        <f t="shared" si="1"/>
        <v>115.19999999999995</v>
      </c>
      <c r="B30" s="15" t="s">
        <v>6</v>
      </c>
      <c r="C30" s="23" t="s">
        <v>31</v>
      </c>
      <c r="D30" s="19">
        <v>0.19999999999999929</v>
      </c>
    </row>
    <row r="31" spans="1:4" x14ac:dyDescent="0.2">
      <c r="A31" s="14">
        <f t="shared" si="1"/>
        <v>115.39999999999995</v>
      </c>
      <c r="B31" s="15" t="s">
        <v>6</v>
      </c>
      <c r="C31" s="23" t="s">
        <v>32</v>
      </c>
      <c r="D31" s="19">
        <v>0.80000000000000071</v>
      </c>
    </row>
    <row r="32" spans="1:4" x14ac:dyDescent="0.2">
      <c r="A32" s="14">
        <f t="shared" si="1"/>
        <v>116.19999999999995</v>
      </c>
      <c r="B32" s="15" t="s">
        <v>6</v>
      </c>
      <c r="C32" s="23" t="s">
        <v>12</v>
      </c>
      <c r="D32" s="19">
        <v>3</v>
      </c>
    </row>
    <row r="33" spans="1:4" x14ac:dyDescent="0.2">
      <c r="A33" s="14">
        <f t="shared" si="1"/>
        <v>119.19999999999995</v>
      </c>
      <c r="B33" s="15" t="s">
        <v>5</v>
      </c>
      <c r="C33" s="23" t="s">
        <v>13</v>
      </c>
      <c r="D33" s="19">
        <v>11.900000000000002</v>
      </c>
    </row>
    <row r="34" spans="1:4" x14ac:dyDescent="0.2">
      <c r="A34" s="14">
        <f t="shared" si="1"/>
        <v>131.09999999999994</v>
      </c>
      <c r="B34" s="13" t="s">
        <v>6</v>
      </c>
      <c r="C34" s="23" t="s">
        <v>33</v>
      </c>
      <c r="D34" s="19">
        <v>17.299999999999997</v>
      </c>
    </row>
    <row r="35" spans="1:4" x14ac:dyDescent="0.2">
      <c r="A35" s="14">
        <f t="shared" si="1"/>
        <v>148.39999999999992</v>
      </c>
      <c r="B35" s="15" t="s">
        <v>5</v>
      </c>
      <c r="C35" s="23" t="s">
        <v>34</v>
      </c>
      <c r="D35" s="19">
        <v>0</v>
      </c>
    </row>
    <row r="36" spans="1:4" ht="17" customHeight="1" x14ac:dyDescent="0.2">
      <c r="A36" s="14">
        <f t="shared" si="1"/>
        <v>148.39999999999992</v>
      </c>
      <c r="B36" s="15" t="s">
        <v>6</v>
      </c>
      <c r="C36" s="23" t="s">
        <v>35</v>
      </c>
      <c r="D36" s="19">
        <v>0.89999999999999858</v>
      </c>
    </row>
    <row r="37" spans="1:4" x14ac:dyDescent="0.2">
      <c r="A37" s="14">
        <f t="shared" si="1"/>
        <v>149.29999999999993</v>
      </c>
      <c r="B37" s="15" t="s">
        <v>6</v>
      </c>
      <c r="C37" s="23" t="s">
        <v>36</v>
      </c>
      <c r="D37" s="19">
        <v>1.5</v>
      </c>
    </row>
    <row r="38" spans="1:4" x14ac:dyDescent="0.2">
      <c r="A38" s="14">
        <f t="shared" si="1"/>
        <v>150.79999999999993</v>
      </c>
      <c r="B38" s="22" t="s">
        <v>5</v>
      </c>
      <c r="C38" s="23" t="s">
        <v>37</v>
      </c>
      <c r="D38" s="19">
        <v>6.3999999999999986</v>
      </c>
    </row>
    <row r="39" spans="1:4" x14ac:dyDescent="0.2">
      <c r="A39" s="14">
        <f t="shared" si="1"/>
        <v>157.19999999999993</v>
      </c>
      <c r="B39" s="15" t="s">
        <v>5</v>
      </c>
      <c r="C39" s="23" t="s">
        <v>38</v>
      </c>
      <c r="D39" s="19">
        <v>0.60000000000000142</v>
      </c>
    </row>
    <row r="40" spans="1:4" x14ac:dyDescent="0.2">
      <c r="A40" s="14">
        <f t="shared" si="1"/>
        <v>157.79999999999993</v>
      </c>
      <c r="B40" s="15" t="s">
        <v>6</v>
      </c>
      <c r="C40" s="23" t="s">
        <v>33</v>
      </c>
      <c r="D40" s="19">
        <v>3.1000000000000014</v>
      </c>
    </row>
    <row r="41" spans="1:4" x14ac:dyDescent="0.2">
      <c r="A41" s="14">
        <f t="shared" si="1"/>
        <v>160.89999999999992</v>
      </c>
      <c r="B41" s="22" t="s">
        <v>5</v>
      </c>
      <c r="C41" s="23" t="s">
        <v>39</v>
      </c>
      <c r="D41" s="19">
        <v>5.7000000000000028</v>
      </c>
    </row>
    <row r="42" spans="1:4" x14ac:dyDescent="0.2">
      <c r="A42" s="14">
        <f t="shared" si="1"/>
        <v>166.59999999999991</v>
      </c>
      <c r="B42" s="22" t="s">
        <v>4</v>
      </c>
      <c r="C42" s="23" t="s">
        <v>40</v>
      </c>
      <c r="D42" s="19">
        <v>1.2000000000000028</v>
      </c>
    </row>
    <row r="43" spans="1:4" x14ac:dyDescent="0.2">
      <c r="A43" s="14">
        <f t="shared" si="1"/>
        <v>167.7999999999999</v>
      </c>
      <c r="B43" s="26" t="s">
        <v>4</v>
      </c>
      <c r="C43" s="23" t="s">
        <v>41</v>
      </c>
      <c r="D43" s="19">
        <v>1.5999999999999943</v>
      </c>
    </row>
    <row r="44" spans="1:4" ht="16" customHeight="1" x14ac:dyDescent="0.2">
      <c r="A44" s="14">
        <f t="shared" si="1"/>
        <v>169.39999999999989</v>
      </c>
      <c r="B44" s="26" t="s">
        <v>4</v>
      </c>
      <c r="C44" s="23" t="s">
        <v>42</v>
      </c>
      <c r="D44" s="19">
        <v>1.5</v>
      </c>
    </row>
    <row r="45" spans="1:4" s="1" customFormat="1" ht="15" customHeight="1" x14ac:dyDescent="0.2">
      <c r="A45" s="14">
        <f t="shared" si="1"/>
        <v>170.89999999999989</v>
      </c>
      <c r="B45" s="26" t="s">
        <v>4</v>
      </c>
      <c r="C45" s="23" t="s">
        <v>43</v>
      </c>
      <c r="D45" s="31">
        <v>9.9999999999994316E-2</v>
      </c>
    </row>
    <row r="46" spans="1:4" s="1" customFormat="1" x14ac:dyDescent="0.2">
      <c r="A46" s="14">
        <f t="shared" si="1"/>
        <v>170.99999999999989</v>
      </c>
      <c r="B46" s="22" t="s">
        <v>5</v>
      </c>
      <c r="C46" s="23" t="s">
        <v>44</v>
      </c>
      <c r="D46" s="19">
        <v>0.80000000000001137</v>
      </c>
    </row>
    <row r="47" spans="1:4" s="1" customFormat="1" x14ac:dyDescent="0.2">
      <c r="A47" s="14">
        <f t="shared" si="1"/>
        <v>171.7999999999999</v>
      </c>
      <c r="B47" s="15" t="s">
        <v>5</v>
      </c>
      <c r="C47" s="23" t="s">
        <v>45</v>
      </c>
      <c r="D47" s="19">
        <v>10.5</v>
      </c>
    </row>
    <row r="48" spans="1:4" s="1" customFormat="1" x14ac:dyDescent="0.2">
      <c r="A48" s="14">
        <f t="shared" si="1"/>
        <v>182.2999999999999</v>
      </c>
      <c r="B48" s="7" t="s">
        <v>5</v>
      </c>
      <c r="C48" s="23" t="s">
        <v>15</v>
      </c>
      <c r="D48" s="19">
        <v>2.6999999999999886</v>
      </c>
    </row>
    <row r="49" spans="1:6" s="1" customFormat="1" x14ac:dyDescent="0.2">
      <c r="A49" s="14">
        <f t="shared" si="1"/>
        <v>184.99999999999989</v>
      </c>
      <c r="B49" s="13" t="s">
        <v>6</v>
      </c>
      <c r="C49" s="23" t="s">
        <v>46</v>
      </c>
      <c r="D49" s="19">
        <v>3.2000000000000028</v>
      </c>
    </row>
    <row r="50" spans="1:6" s="1" customFormat="1" x14ac:dyDescent="0.2">
      <c r="A50" s="14">
        <f t="shared" si="1"/>
        <v>188.19999999999987</v>
      </c>
      <c r="B50" s="15" t="s">
        <v>5</v>
      </c>
      <c r="C50" s="23" t="s">
        <v>47</v>
      </c>
      <c r="D50" s="19">
        <v>1</v>
      </c>
      <c r="F50" s="21"/>
    </row>
    <row r="51" spans="1:6" s="1" customFormat="1" x14ac:dyDescent="0.2">
      <c r="A51" s="14">
        <f t="shared" si="1"/>
        <v>189.19999999999987</v>
      </c>
      <c r="B51" s="15" t="s">
        <v>5</v>
      </c>
      <c r="C51" s="23" t="s">
        <v>33</v>
      </c>
      <c r="D51" s="19">
        <v>1.4000000000000057</v>
      </c>
    </row>
    <row r="52" spans="1:6" s="1" customFormat="1" x14ac:dyDescent="0.2">
      <c r="A52" s="14">
        <f t="shared" si="1"/>
        <v>190.59999999999988</v>
      </c>
      <c r="B52" s="15" t="s">
        <v>5</v>
      </c>
      <c r="C52" s="23" t="s">
        <v>48</v>
      </c>
      <c r="D52" s="19">
        <v>9.9999999999994316E-2</v>
      </c>
    </row>
    <row r="53" spans="1:6" s="1" customFormat="1" x14ac:dyDescent="0.2">
      <c r="A53" s="14">
        <f t="shared" si="1"/>
        <v>190.69999999999987</v>
      </c>
      <c r="B53" s="15" t="s">
        <v>6</v>
      </c>
      <c r="C53" s="23" t="s">
        <v>49</v>
      </c>
      <c r="D53" s="19">
        <v>0</v>
      </c>
    </row>
    <row r="54" spans="1:6" s="1" customFormat="1" ht="17" x14ac:dyDescent="0.2">
      <c r="A54" s="14">
        <f t="shared" si="1"/>
        <v>190.69999999999987</v>
      </c>
      <c r="B54" s="7" t="s">
        <v>5</v>
      </c>
      <c r="C54" s="27" t="s">
        <v>50</v>
      </c>
      <c r="D54" s="19">
        <v>0</v>
      </c>
    </row>
    <row r="55" spans="1:6" s="1" customFormat="1" ht="26" x14ac:dyDescent="0.15">
      <c r="A55" s="39">
        <f t="shared" si="1"/>
        <v>190.69999999999987</v>
      </c>
      <c r="B55" s="40" t="s">
        <v>4</v>
      </c>
      <c r="C55" s="4" t="s">
        <v>198</v>
      </c>
      <c r="D55" s="41"/>
      <c r="F55" s="21"/>
    </row>
    <row r="56" spans="1:6" s="1" customFormat="1" x14ac:dyDescent="0.2">
      <c r="A56" s="14">
        <f>A55</f>
        <v>190.69999999999987</v>
      </c>
      <c r="B56" s="15" t="s">
        <v>5</v>
      </c>
      <c r="C56" s="22" t="s">
        <v>53</v>
      </c>
      <c r="D56" s="19">
        <v>0.1</v>
      </c>
      <c r="F56" s="21"/>
    </row>
    <row r="57" spans="1:6" s="1" customFormat="1" x14ac:dyDescent="0.2">
      <c r="A57" s="14">
        <f>A56+D56</f>
        <v>190.79999999999987</v>
      </c>
      <c r="B57" s="15" t="s">
        <v>5</v>
      </c>
      <c r="C57" s="22" t="s">
        <v>14</v>
      </c>
      <c r="D57" s="19">
        <v>0.5</v>
      </c>
    </row>
    <row r="58" spans="1:6" s="1" customFormat="1" x14ac:dyDescent="0.2">
      <c r="A58" s="14">
        <f t="shared" ref="A58:A59" si="2">A57+D57</f>
        <v>191.29999999999987</v>
      </c>
      <c r="B58" s="15" t="s">
        <v>5</v>
      </c>
      <c r="C58" s="22" t="s">
        <v>54</v>
      </c>
      <c r="D58" s="19">
        <v>0.39999999999999147</v>
      </c>
      <c r="F58" s="21"/>
    </row>
    <row r="59" spans="1:6" s="1" customFormat="1" x14ac:dyDescent="0.2">
      <c r="A59" s="14">
        <f t="shared" si="2"/>
        <v>191.69999999999987</v>
      </c>
      <c r="B59" s="15" t="s">
        <v>6</v>
      </c>
      <c r="C59" s="22" t="s">
        <v>71</v>
      </c>
      <c r="D59" s="19">
        <v>0.10000000000000853</v>
      </c>
    </row>
    <row r="60" spans="1:6" s="1" customFormat="1" x14ac:dyDescent="0.2">
      <c r="A60" s="9"/>
      <c r="B60" s="10"/>
      <c r="C60" s="30" t="s">
        <v>52</v>
      </c>
      <c r="D60" s="11"/>
      <c r="F60" s="21"/>
    </row>
    <row r="61" spans="1:6" s="1" customFormat="1" x14ac:dyDescent="0.2">
      <c r="A61" s="14">
        <f>A59+D59</f>
        <v>191.7999999999999</v>
      </c>
      <c r="B61" s="15" t="s">
        <v>5</v>
      </c>
      <c r="C61" s="22" t="s">
        <v>72</v>
      </c>
      <c r="D61" s="19">
        <v>9.9999999999994316E-2</v>
      </c>
      <c r="F61" s="21"/>
    </row>
    <row r="62" spans="1:6" s="1" customFormat="1" x14ac:dyDescent="0.2">
      <c r="A62" s="14">
        <f t="shared" ref="A62:A78" si="3">A61+D61</f>
        <v>191.89999999999989</v>
      </c>
      <c r="B62" s="15" t="s">
        <v>4</v>
      </c>
      <c r="C62" s="22" t="s">
        <v>55</v>
      </c>
      <c r="D62" s="19">
        <v>1.4000000000000057</v>
      </c>
      <c r="F62" s="21"/>
    </row>
    <row r="63" spans="1:6" s="1" customFormat="1" x14ac:dyDescent="0.2">
      <c r="A63" s="14">
        <f t="shared" si="3"/>
        <v>193.2999999999999</v>
      </c>
      <c r="B63" s="15" t="s">
        <v>6</v>
      </c>
      <c r="C63" s="22" t="s">
        <v>56</v>
      </c>
      <c r="D63" s="19">
        <v>2.7999999999999972</v>
      </c>
      <c r="F63" s="21"/>
    </row>
    <row r="64" spans="1:6" s="1" customFormat="1" ht="16" customHeight="1" x14ac:dyDescent="0.2">
      <c r="A64" s="14">
        <f t="shared" si="3"/>
        <v>196.09999999999991</v>
      </c>
      <c r="B64" s="15" t="s">
        <v>5</v>
      </c>
      <c r="C64" s="22" t="s">
        <v>57</v>
      </c>
      <c r="D64" s="19">
        <v>0.59999999999999432</v>
      </c>
      <c r="F64" s="21"/>
    </row>
    <row r="65" spans="1:7" s="1" customFormat="1" x14ac:dyDescent="0.2">
      <c r="A65" s="14">
        <f t="shared" si="3"/>
        <v>196.6999999999999</v>
      </c>
      <c r="B65" s="13" t="s">
        <v>5</v>
      </c>
      <c r="C65" s="22" t="s">
        <v>209</v>
      </c>
      <c r="D65" s="19">
        <v>4.4000000000000057</v>
      </c>
      <c r="F65" s="21"/>
    </row>
    <row r="66" spans="1:7" s="1" customFormat="1" x14ac:dyDescent="0.2">
      <c r="A66" s="14">
        <f t="shared" si="3"/>
        <v>201.09999999999991</v>
      </c>
      <c r="B66" s="15" t="s">
        <v>4</v>
      </c>
      <c r="C66" s="22" t="s">
        <v>58</v>
      </c>
      <c r="D66" s="19">
        <v>2.6</v>
      </c>
      <c r="F66" s="21"/>
    </row>
    <row r="67" spans="1:7" s="1" customFormat="1" x14ac:dyDescent="0.2">
      <c r="A67" s="14">
        <f t="shared" si="3"/>
        <v>203.6999999999999</v>
      </c>
      <c r="B67" s="15" t="s">
        <v>4</v>
      </c>
      <c r="C67" s="22" t="s">
        <v>59</v>
      </c>
      <c r="D67" s="19">
        <v>8</v>
      </c>
      <c r="F67" s="21"/>
    </row>
    <row r="68" spans="1:7" s="1" customFormat="1" x14ac:dyDescent="0.2">
      <c r="A68" s="14">
        <f t="shared" si="3"/>
        <v>211.6999999999999</v>
      </c>
      <c r="B68" s="15" t="s">
        <v>4</v>
      </c>
      <c r="C68" s="22" t="s">
        <v>61</v>
      </c>
      <c r="D68" s="19">
        <v>5.1000000000000085</v>
      </c>
      <c r="F68" s="21"/>
    </row>
    <row r="69" spans="1:7" s="1" customFormat="1" x14ac:dyDescent="0.2">
      <c r="A69" s="14">
        <f t="shared" si="3"/>
        <v>216.7999999999999</v>
      </c>
      <c r="B69" s="15" t="s">
        <v>4</v>
      </c>
      <c r="C69" s="22" t="s">
        <v>60</v>
      </c>
      <c r="D69" s="19">
        <v>1.0999999999999943</v>
      </c>
      <c r="F69" s="21"/>
    </row>
    <row r="70" spans="1:7" s="1" customFormat="1" x14ac:dyDescent="0.2">
      <c r="A70" s="14">
        <f t="shared" si="3"/>
        <v>217.89999999999989</v>
      </c>
      <c r="B70" s="15" t="s">
        <v>5</v>
      </c>
      <c r="C70" s="22" t="s">
        <v>62</v>
      </c>
      <c r="D70" s="19">
        <v>0.5</v>
      </c>
      <c r="F70" s="21"/>
    </row>
    <row r="71" spans="1:7" s="1" customFormat="1" x14ac:dyDescent="0.2">
      <c r="A71" s="14">
        <f t="shared" si="3"/>
        <v>218.39999999999989</v>
      </c>
      <c r="B71" s="15" t="s">
        <v>6</v>
      </c>
      <c r="C71" s="22" t="s">
        <v>63</v>
      </c>
      <c r="D71" s="19">
        <v>1.0999999999999943</v>
      </c>
      <c r="F71" s="21"/>
    </row>
    <row r="72" spans="1:7" s="1" customFormat="1" x14ac:dyDescent="0.2">
      <c r="A72" s="14">
        <f t="shared" si="3"/>
        <v>219.49999999999989</v>
      </c>
      <c r="B72" s="15" t="s">
        <v>4</v>
      </c>
      <c r="C72" s="22" t="s">
        <v>63</v>
      </c>
      <c r="D72" s="19">
        <v>0.40000000000000568</v>
      </c>
      <c r="F72" s="21"/>
    </row>
    <row r="73" spans="1:7" s="1" customFormat="1" x14ac:dyDescent="0.2">
      <c r="A73" s="14">
        <f t="shared" si="3"/>
        <v>219.89999999999989</v>
      </c>
      <c r="B73" s="22" t="s">
        <v>4</v>
      </c>
      <c r="C73" s="22" t="s">
        <v>64</v>
      </c>
      <c r="D73" s="19">
        <v>0.59999999999999432</v>
      </c>
      <c r="F73" s="21"/>
    </row>
    <row r="74" spans="1:7" s="1" customFormat="1" x14ac:dyDescent="0.2">
      <c r="A74" s="14">
        <f t="shared" si="3"/>
        <v>220.49999999999989</v>
      </c>
      <c r="B74" s="15" t="s">
        <v>5</v>
      </c>
      <c r="C74" s="22" t="s">
        <v>65</v>
      </c>
      <c r="D74" s="19">
        <v>0.70000000000000284</v>
      </c>
      <c r="F74" s="21"/>
    </row>
    <row r="75" spans="1:7" s="1" customFormat="1" x14ac:dyDescent="0.2">
      <c r="A75" s="14">
        <f t="shared" si="3"/>
        <v>221.19999999999987</v>
      </c>
      <c r="B75" s="15" t="s">
        <v>6</v>
      </c>
      <c r="C75" s="22" t="s">
        <v>66</v>
      </c>
      <c r="D75" s="19">
        <v>1.7000000000000028</v>
      </c>
      <c r="F75" s="21"/>
    </row>
    <row r="76" spans="1:7" s="1" customFormat="1" x14ac:dyDescent="0.2">
      <c r="A76" s="14">
        <f t="shared" si="3"/>
        <v>222.89999999999986</v>
      </c>
      <c r="B76" s="15" t="s">
        <v>4</v>
      </c>
      <c r="C76" s="22" t="s">
        <v>41</v>
      </c>
      <c r="D76" s="19">
        <v>2</v>
      </c>
      <c r="F76" s="21"/>
    </row>
    <row r="77" spans="1:7" s="1" customFormat="1" x14ac:dyDescent="0.2">
      <c r="A77" s="14">
        <f t="shared" si="3"/>
        <v>224.89999999999986</v>
      </c>
      <c r="B77" s="15" t="s">
        <v>6</v>
      </c>
      <c r="C77" s="22" t="s">
        <v>67</v>
      </c>
      <c r="D77" s="19">
        <v>10.5</v>
      </c>
    </row>
    <row r="78" spans="1:7" s="1" customFormat="1" x14ac:dyDescent="0.2">
      <c r="A78" s="14">
        <f t="shared" si="3"/>
        <v>235.39999999999986</v>
      </c>
      <c r="B78" s="22" t="s">
        <v>6</v>
      </c>
      <c r="C78" s="22" t="s">
        <v>212</v>
      </c>
      <c r="D78" s="19">
        <v>10.5</v>
      </c>
    </row>
    <row r="79" spans="1:7" s="1" customFormat="1" x14ac:dyDescent="0.2">
      <c r="A79" s="9"/>
      <c r="B79" s="10"/>
      <c r="C79" s="25" t="s">
        <v>215</v>
      </c>
      <c r="D79" s="11"/>
    </row>
    <row r="80" spans="1:7" s="1" customFormat="1" x14ac:dyDescent="0.2">
      <c r="A80" s="14">
        <f>A78+D78</f>
        <v>245.89999999999986</v>
      </c>
      <c r="B80" s="15" t="s">
        <v>5</v>
      </c>
      <c r="C80" s="22" t="s">
        <v>214</v>
      </c>
      <c r="D80" s="19">
        <v>9.9999999999994316E-2</v>
      </c>
      <c r="F80" s="21"/>
      <c r="G80" s="21"/>
    </row>
    <row r="81" spans="1:7" s="1" customFormat="1" x14ac:dyDescent="0.2">
      <c r="A81" s="14">
        <f t="shared" ref="A81:A82" si="4">A80+D80</f>
        <v>245.99999999999986</v>
      </c>
      <c r="B81" s="15" t="s">
        <v>6</v>
      </c>
      <c r="C81" s="22" t="s">
        <v>213</v>
      </c>
      <c r="D81" s="19">
        <v>1</v>
      </c>
    </row>
    <row r="82" spans="1:7" s="1" customFormat="1" x14ac:dyDescent="0.2">
      <c r="A82" s="14">
        <f t="shared" si="4"/>
        <v>246.99999999999986</v>
      </c>
      <c r="B82" s="22" t="s">
        <v>6</v>
      </c>
      <c r="C82" s="22" t="s">
        <v>216</v>
      </c>
      <c r="D82" s="19">
        <v>1.6</v>
      </c>
      <c r="F82" s="21"/>
      <c r="G82" s="21"/>
    </row>
    <row r="83" spans="1:7" s="1" customFormat="1" x14ac:dyDescent="0.2">
      <c r="A83" s="14">
        <f t="shared" ref="A83:A98" si="5">A82+D82</f>
        <v>248.59999999999985</v>
      </c>
      <c r="B83" s="15" t="s">
        <v>6</v>
      </c>
      <c r="C83" s="22" t="s">
        <v>73</v>
      </c>
      <c r="D83" s="19">
        <v>0.5</v>
      </c>
      <c r="F83" s="21"/>
    </row>
    <row r="84" spans="1:7" s="1" customFormat="1" x14ac:dyDescent="0.2">
      <c r="A84" s="14">
        <f t="shared" si="5"/>
        <v>249.09999999999985</v>
      </c>
      <c r="B84" s="22" t="s">
        <v>4</v>
      </c>
      <c r="C84" s="22" t="s">
        <v>74</v>
      </c>
      <c r="D84" s="19">
        <v>6.9000000000000057</v>
      </c>
      <c r="F84" s="21"/>
    </row>
    <row r="85" spans="1:7" s="1" customFormat="1" x14ac:dyDescent="0.2">
      <c r="A85" s="14">
        <f t="shared" si="5"/>
        <v>255.99999999999986</v>
      </c>
      <c r="B85" s="22" t="s">
        <v>6</v>
      </c>
      <c r="C85" s="22" t="s">
        <v>75</v>
      </c>
      <c r="D85" s="19">
        <v>50.699999999999989</v>
      </c>
      <c r="F85" s="21"/>
      <c r="G85" s="21"/>
    </row>
    <row r="86" spans="1:7" s="1" customFormat="1" x14ac:dyDescent="0.2">
      <c r="A86" s="14">
        <f t="shared" si="5"/>
        <v>306.69999999999982</v>
      </c>
      <c r="B86" s="15" t="s">
        <v>6</v>
      </c>
      <c r="C86" s="22" t="s">
        <v>76</v>
      </c>
      <c r="D86" s="19">
        <v>3</v>
      </c>
      <c r="F86" s="21"/>
    </row>
    <row r="87" spans="1:7" s="1" customFormat="1" x14ac:dyDescent="0.2">
      <c r="A87" s="14">
        <f t="shared" si="5"/>
        <v>309.69999999999982</v>
      </c>
      <c r="B87" s="15" t="s">
        <v>5</v>
      </c>
      <c r="C87" s="22" t="s">
        <v>77</v>
      </c>
      <c r="D87" s="19">
        <v>1.9000000000000057</v>
      </c>
      <c r="F87" s="21"/>
    </row>
    <row r="88" spans="1:7" s="1" customFormat="1" x14ac:dyDescent="0.2">
      <c r="A88" s="14">
        <f t="shared" si="5"/>
        <v>311.5999999999998</v>
      </c>
      <c r="B88" s="15" t="s">
        <v>5</v>
      </c>
      <c r="C88" s="22" t="s">
        <v>78</v>
      </c>
      <c r="D88" s="19">
        <v>9.9999999999994316E-2</v>
      </c>
    </row>
    <row r="89" spans="1:7" s="1" customFormat="1" ht="26" x14ac:dyDescent="0.15">
      <c r="A89" s="39">
        <f t="shared" si="5"/>
        <v>311.69999999999982</v>
      </c>
      <c r="B89" s="40" t="s">
        <v>5</v>
      </c>
      <c r="C89" s="4" t="s">
        <v>199</v>
      </c>
      <c r="D89" s="41"/>
      <c r="F89" s="21"/>
    </row>
    <row r="90" spans="1:7" s="1" customFormat="1" x14ac:dyDescent="0.2">
      <c r="A90" s="14">
        <f t="shared" si="5"/>
        <v>311.69999999999982</v>
      </c>
      <c r="B90" s="15" t="s">
        <v>7</v>
      </c>
      <c r="C90" s="22" t="s">
        <v>18</v>
      </c>
      <c r="D90" s="19">
        <v>0</v>
      </c>
      <c r="F90" s="21"/>
    </row>
    <row r="91" spans="1:7" s="1" customFormat="1" x14ac:dyDescent="0.2">
      <c r="A91" s="14">
        <f t="shared" si="5"/>
        <v>311.69999999999982</v>
      </c>
      <c r="B91" s="32" t="s">
        <v>6</v>
      </c>
      <c r="C91" s="26" t="s">
        <v>80</v>
      </c>
      <c r="D91" s="19">
        <v>1.9000000000000057</v>
      </c>
      <c r="F91" s="21"/>
    </row>
    <row r="92" spans="1:7" s="1" customFormat="1" x14ac:dyDescent="0.2">
      <c r="A92" s="14">
        <f t="shared" si="5"/>
        <v>313.5999999999998</v>
      </c>
      <c r="B92" s="15" t="s">
        <v>6</v>
      </c>
      <c r="C92" s="22" t="s">
        <v>81</v>
      </c>
      <c r="D92" s="19">
        <v>3</v>
      </c>
      <c r="F92" s="21"/>
    </row>
    <row r="93" spans="1:7" s="1" customFormat="1" x14ac:dyDescent="0.2">
      <c r="A93" s="14">
        <f t="shared" si="5"/>
        <v>316.5999999999998</v>
      </c>
      <c r="B93" s="15" t="s">
        <v>5</v>
      </c>
      <c r="C93" s="22" t="s">
        <v>82</v>
      </c>
      <c r="D93" s="19">
        <v>50.699999999999989</v>
      </c>
      <c r="F93" s="21"/>
    </row>
    <row r="94" spans="1:7" s="1" customFormat="1" x14ac:dyDescent="0.2">
      <c r="A94" s="14">
        <f t="shared" si="5"/>
        <v>367.29999999999978</v>
      </c>
      <c r="B94" s="15" t="s">
        <v>5</v>
      </c>
      <c r="C94" s="22" t="s">
        <v>83</v>
      </c>
      <c r="D94" s="19">
        <v>6.9000000000000341</v>
      </c>
      <c r="F94" s="21"/>
    </row>
    <row r="95" spans="1:7" s="1" customFormat="1" x14ac:dyDescent="0.2">
      <c r="A95" s="14">
        <f t="shared" si="5"/>
        <v>374.19999999999982</v>
      </c>
      <c r="B95" s="15" t="s">
        <v>4</v>
      </c>
      <c r="C95" s="22" t="s">
        <v>41</v>
      </c>
      <c r="D95" s="19">
        <v>0.59999999999996589</v>
      </c>
      <c r="F95" s="21"/>
    </row>
    <row r="96" spans="1:7" s="1" customFormat="1" x14ac:dyDescent="0.2">
      <c r="A96" s="14">
        <f t="shared" si="5"/>
        <v>374.79999999999978</v>
      </c>
      <c r="B96" s="22" t="s">
        <v>5</v>
      </c>
      <c r="C96" s="22" t="s">
        <v>84</v>
      </c>
      <c r="D96" s="19">
        <v>23.699999999999989</v>
      </c>
      <c r="F96" s="21"/>
    </row>
    <row r="97" spans="1:6" s="1" customFormat="1" x14ac:dyDescent="0.2">
      <c r="A97" s="14">
        <f t="shared" si="5"/>
        <v>398.49999999999977</v>
      </c>
      <c r="B97" s="15" t="s">
        <v>5</v>
      </c>
      <c r="C97" s="22" t="s">
        <v>85</v>
      </c>
      <c r="D97" s="19">
        <v>1.8000000000000114</v>
      </c>
      <c r="F97" s="21"/>
    </row>
    <row r="98" spans="1:6" s="1" customFormat="1" ht="26" x14ac:dyDescent="0.2">
      <c r="A98" s="2">
        <f t="shared" si="5"/>
        <v>400.29999999999978</v>
      </c>
      <c r="B98" s="34" t="s">
        <v>6</v>
      </c>
      <c r="C98" s="4" t="s">
        <v>200</v>
      </c>
      <c r="D98" s="28"/>
      <c r="F98" s="21"/>
    </row>
    <row r="99" spans="1:6" s="1" customFormat="1" x14ac:dyDescent="0.2">
      <c r="A99" s="20">
        <f>A98</f>
        <v>400.29999999999978</v>
      </c>
      <c r="B99" s="26" t="s">
        <v>5</v>
      </c>
      <c r="C99" s="26" t="s">
        <v>187</v>
      </c>
      <c r="D99" s="31">
        <v>0.1</v>
      </c>
      <c r="F99" s="21"/>
    </row>
    <row r="100" spans="1:6" s="1" customFormat="1" x14ac:dyDescent="0.2">
      <c r="A100" s="14">
        <f t="shared" ref="A100:A117" si="6">A99+D99</f>
        <v>400.39999999999981</v>
      </c>
      <c r="B100" s="15" t="s">
        <v>6</v>
      </c>
      <c r="C100" s="22" t="s">
        <v>86</v>
      </c>
      <c r="D100" s="19">
        <v>1.1999999999999886</v>
      </c>
      <c r="F100" s="21"/>
    </row>
    <row r="101" spans="1:6" s="1" customFormat="1" x14ac:dyDescent="0.2">
      <c r="A101" s="14">
        <f t="shared" si="6"/>
        <v>401.5999999999998</v>
      </c>
      <c r="B101" s="22" t="s">
        <v>5</v>
      </c>
      <c r="C101" s="22" t="s">
        <v>87</v>
      </c>
      <c r="D101" s="19">
        <v>0.80000000000001137</v>
      </c>
      <c r="F101" s="21"/>
    </row>
    <row r="102" spans="1:6" s="1" customFormat="1" x14ac:dyDescent="0.2">
      <c r="A102" s="14">
        <f t="shared" si="6"/>
        <v>402.39999999999981</v>
      </c>
      <c r="B102" s="15" t="s">
        <v>4</v>
      </c>
      <c r="C102" s="22" t="s">
        <v>88</v>
      </c>
      <c r="D102" s="19">
        <v>0.69999999999998863</v>
      </c>
      <c r="F102" s="21"/>
    </row>
    <row r="103" spans="1:6" s="1" customFormat="1" x14ac:dyDescent="0.2">
      <c r="A103" s="14">
        <f t="shared" si="6"/>
        <v>403.0999999999998</v>
      </c>
      <c r="B103" s="22" t="s">
        <v>4</v>
      </c>
      <c r="C103" s="22" t="s">
        <v>89</v>
      </c>
      <c r="D103" s="19">
        <v>0</v>
      </c>
      <c r="F103" s="21"/>
    </row>
    <row r="104" spans="1:6" s="1" customFormat="1" x14ac:dyDescent="0.2">
      <c r="A104" s="14">
        <f t="shared" si="6"/>
        <v>403.0999999999998</v>
      </c>
      <c r="B104" s="13" t="s">
        <v>6</v>
      </c>
      <c r="C104" s="22" t="s">
        <v>90</v>
      </c>
      <c r="D104" s="19">
        <v>5.3999999999999773</v>
      </c>
      <c r="F104" s="21"/>
    </row>
    <row r="105" spans="1:6" s="1" customFormat="1" x14ac:dyDescent="0.2">
      <c r="A105" s="14">
        <f t="shared" si="6"/>
        <v>408.49999999999977</v>
      </c>
      <c r="B105" s="13" t="s">
        <v>5</v>
      </c>
      <c r="C105" s="22" t="s">
        <v>91</v>
      </c>
      <c r="D105" s="19">
        <v>3</v>
      </c>
      <c r="F105" s="21"/>
    </row>
    <row r="106" spans="1:6" s="1" customFormat="1" x14ac:dyDescent="0.2">
      <c r="A106" s="14">
        <f t="shared" si="6"/>
        <v>411.49999999999977</v>
      </c>
      <c r="B106" s="22" t="s">
        <v>4</v>
      </c>
      <c r="C106" s="22" t="s">
        <v>92</v>
      </c>
      <c r="D106" s="19">
        <v>6.4000000000000341</v>
      </c>
    </row>
    <row r="107" spans="1:6" s="1" customFormat="1" x14ac:dyDescent="0.2">
      <c r="A107" s="14">
        <f t="shared" si="6"/>
        <v>417.89999999999981</v>
      </c>
      <c r="B107" s="13" t="s">
        <v>4</v>
      </c>
      <c r="C107" s="22" t="s">
        <v>93</v>
      </c>
      <c r="D107" s="19">
        <v>0.39999999999997726</v>
      </c>
      <c r="F107" s="21"/>
    </row>
    <row r="108" spans="1:6" s="1" customFormat="1" x14ac:dyDescent="0.2">
      <c r="A108" s="14">
        <f t="shared" si="6"/>
        <v>418.29999999999978</v>
      </c>
      <c r="B108" s="13" t="s">
        <v>4</v>
      </c>
      <c r="C108" s="22" t="s">
        <v>37</v>
      </c>
      <c r="D108" s="19">
        <v>1.3000000000000114</v>
      </c>
      <c r="F108" s="21"/>
    </row>
    <row r="109" spans="1:6" s="1" customFormat="1" x14ac:dyDescent="0.2">
      <c r="A109" s="14">
        <f t="shared" si="6"/>
        <v>419.5999999999998</v>
      </c>
      <c r="B109" s="13" t="s">
        <v>4</v>
      </c>
      <c r="C109" s="22" t="s">
        <v>93</v>
      </c>
      <c r="D109" s="19">
        <v>8.6999999999999886</v>
      </c>
      <c r="F109" s="21"/>
    </row>
    <row r="110" spans="1:6" s="1" customFormat="1" x14ac:dyDescent="0.2">
      <c r="A110" s="14">
        <f t="shared" si="6"/>
        <v>428.29999999999978</v>
      </c>
      <c r="B110" s="13" t="s">
        <v>5</v>
      </c>
      <c r="C110" s="22" t="s">
        <v>33</v>
      </c>
      <c r="D110" s="19">
        <v>11.5</v>
      </c>
      <c r="F110" s="21"/>
    </row>
    <row r="111" spans="1:6" s="1" customFormat="1" ht="15" customHeight="1" x14ac:dyDescent="0.2">
      <c r="A111" s="14">
        <f t="shared" si="6"/>
        <v>439.79999999999978</v>
      </c>
      <c r="B111" s="22" t="s">
        <v>5</v>
      </c>
      <c r="C111" s="22" t="s">
        <v>94</v>
      </c>
      <c r="D111" s="19">
        <v>1.6000000000000227</v>
      </c>
      <c r="F111" s="21"/>
    </row>
    <row r="112" spans="1:6" s="1" customFormat="1" x14ac:dyDescent="0.2">
      <c r="A112" s="14">
        <f t="shared" si="6"/>
        <v>441.39999999999981</v>
      </c>
      <c r="B112" s="22" t="s">
        <v>6</v>
      </c>
      <c r="C112" s="22" t="s">
        <v>95</v>
      </c>
      <c r="D112" s="19">
        <v>1.5999999999999659</v>
      </c>
      <c r="F112" s="21"/>
    </row>
    <row r="113" spans="1:6" s="1" customFormat="1" x14ac:dyDescent="0.2">
      <c r="A113" s="14">
        <f t="shared" si="6"/>
        <v>442.99999999999977</v>
      </c>
      <c r="B113" s="22" t="s">
        <v>6</v>
      </c>
      <c r="C113" s="22" t="s">
        <v>9</v>
      </c>
      <c r="D113" s="19">
        <v>5.3000000000000114</v>
      </c>
      <c r="F113" s="21"/>
    </row>
    <row r="114" spans="1:6" s="1" customFormat="1" x14ac:dyDescent="0.2">
      <c r="A114" s="14">
        <f t="shared" si="6"/>
        <v>448.29999999999978</v>
      </c>
      <c r="B114" s="22" t="s">
        <v>6</v>
      </c>
      <c r="C114" s="22" t="s">
        <v>9</v>
      </c>
      <c r="D114" s="19">
        <v>3</v>
      </c>
      <c r="F114" s="21"/>
    </row>
    <row r="115" spans="1:6" s="1" customFormat="1" x14ac:dyDescent="0.2">
      <c r="A115" s="14">
        <f t="shared" si="6"/>
        <v>451.29999999999978</v>
      </c>
      <c r="B115" s="13" t="s">
        <v>5</v>
      </c>
      <c r="C115" s="22" t="s">
        <v>33</v>
      </c>
      <c r="D115" s="19">
        <v>0.80000000000001137</v>
      </c>
      <c r="F115" s="21"/>
    </row>
    <row r="116" spans="1:6" s="1" customFormat="1" x14ac:dyDescent="0.2">
      <c r="A116" s="14">
        <f t="shared" si="6"/>
        <v>452.0999999999998</v>
      </c>
      <c r="B116" s="22" t="s">
        <v>6</v>
      </c>
      <c r="C116" s="22" t="s">
        <v>96</v>
      </c>
      <c r="D116" s="19">
        <v>0.10000000000002274</v>
      </c>
      <c r="F116" s="21"/>
    </row>
    <row r="117" spans="1:6" s="1" customFormat="1" ht="26" x14ac:dyDescent="0.2">
      <c r="A117" s="2">
        <f t="shared" si="6"/>
        <v>452.19999999999982</v>
      </c>
      <c r="B117" s="34"/>
      <c r="C117" s="4" t="s">
        <v>205</v>
      </c>
      <c r="D117" s="28"/>
      <c r="F117" s="21"/>
    </row>
    <row r="118" spans="1:6" s="1" customFormat="1" x14ac:dyDescent="0.2">
      <c r="A118" s="14">
        <f>A117</f>
        <v>452.19999999999982</v>
      </c>
      <c r="B118" s="22" t="s">
        <v>16</v>
      </c>
      <c r="C118" s="22" t="s">
        <v>98</v>
      </c>
      <c r="D118" s="19">
        <v>2.2999999999999545</v>
      </c>
      <c r="F118" s="21"/>
    </row>
    <row r="119" spans="1:6" s="1" customFormat="1" x14ac:dyDescent="0.2">
      <c r="A119" s="14">
        <f t="shared" ref="A119:A164" si="7">A118+D118</f>
        <v>454.49999999999977</v>
      </c>
      <c r="B119" s="22" t="s">
        <v>5</v>
      </c>
      <c r="C119" s="22" t="s">
        <v>99</v>
      </c>
      <c r="D119" s="19">
        <v>0.80000000000001137</v>
      </c>
      <c r="F119" s="21"/>
    </row>
    <row r="120" spans="1:6" s="1" customFormat="1" x14ac:dyDescent="0.2">
      <c r="A120" s="14">
        <f t="shared" si="7"/>
        <v>455.29999999999978</v>
      </c>
      <c r="B120" s="26" t="s">
        <v>6</v>
      </c>
      <c r="C120" s="26" t="s">
        <v>100</v>
      </c>
      <c r="D120" s="19">
        <v>0.30000000000001137</v>
      </c>
      <c r="F120" s="21"/>
    </row>
    <row r="121" spans="1:6" s="1" customFormat="1" x14ac:dyDescent="0.2">
      <c r="A121" s="14">
        <f t="shared" si="7"/>
        <v>455.5999999999998</v>
      </c>
      <c r="B121" s="22" t="s">
        <v>5</v>
      </c>
      <c r="C121" s="22" t="s">
        <v>101</v>
      </c>
      <c r="D121" s="19">
        <v>0.39999999999997726</v>
      </c>
      <c r="F121" s="21"/>
    </row>
    <row r="122" spans="1:6" s="1" customFormat="1" x14ac:dyDescent="0.2">
      <c r="A122" s="14">
        <f t="shared" si="7"/>
        <v>455.99999999999977</v>
      </c>
      <c r="B122" s="26" t="s">
        <v>4</v>
      </c>
      <c r="C122" s="26" t="s">
        <v>102</v>
      </c>
      <c r="D122" s="19">
        <v>0.40000000000003411</v>
      </c>
      <c r="F122" s="21"/>
    </row>
    <row r="123" spans="1:6" s="1" customFormat="1" x14ac:dyDescent="0.2">
      <c r="A123" s="14">
        <f t="shared" si="7"/>
        <v>456.39999999999981</v>
      </c>
      <c r="B123" s="13" t="s">
        <v>4</v>
      </c>
      <c r="C123" s="22" t="s">
        <v>103</v>
      </c>
      <c r="D123" s="19">
        <v>0.69999999999998863</v>
      </c>
      <c r="F123" s="21"/>
    </row>
    <row r="124" spans="1:6" s="1" customFormat="1" x14ac:dyDescent="0.2">
      <c r="A124" s="14">
        <f t="shared" si="7"/>
        <v>457.0999999999998</v>
      </c>
      <c r="B124" s="13" t="s">
        <v>5</v>
      </c>
      <c r="C124" s="22" t="s">
        <v>104</v>
      </c>
      <c r="D124" s="19">
        <v>0.10000000000002274</v>
      </c>
      <c r="F124" s="21"/>
    </row>
    <row r="125" spans="1:6" s="1" customFormat="1" ht="15" customHeight="1" x14ac:dyDescent="0.2">
      <c r="A125" s="14">
        <f t="shared" si="7"/>
        <v>457.19999999999982</v>
      </c>
      <c r="B125" s="13" t="s">
        <v>6</v>
      </c>
      <c r="C125" s="22" t="s">
        <v>105</v>
      </c>
      <c r="D125" s="19">
        <v>0.19999999999998863</v>
      </c>
      <c r="F125" s="21"/>
    </row>
    <row r="126" spans="1:6" s="1" customFormat="1" x14ac:dyDescent="0.2">
      <c r="A126" s="14">
        <f t="shared" si="7"/>
        <v>457.39999999999981</v>
      </c>
      <c r="B126" s="22" t="s">
        <v>5</v>
      </c>
      <c r="C126" s="22" t="s">
        <v>107</v>
      </c>
      <c r="D126" s="19">
        <v>9.9999999999965894E-2</v>
      </c>
      <c r="F126" s="21"/>
    </row>
    <row r="127" spans="1:6" s="1" customFormat="1" x14ac:dyDescent="0.2">
      <c r="A127" s="14">
        <f t="shared" si="7"/>
        <v>457.49999999999977</v>
      </c>
      <c r="B127" s="22" t="s">
        <v>6</v>
      </c>
      <c r="C127" s="22" t="s">
        <v>106</v>
      </c>
      <c r="D127" s="19">
        <v>0.40000000000003411</v>
      </c>
      <c r="F127" s="21"/>
    </row>
    <row r="128" spans="1:6" s="1" customFormat="1" x14ac:dyDescent="0.2">
      <c r="A128" s="14">
        <f t="shared" si="7"/>
        <v>457.89999999999981</v>
      </c>
      <c r="B128" s="22" t="s">
        <v>5</v>
      </c>
      <c r="C128" s="22" t="s">
        <v>108</v>
      </c>
      <c r="D128" s="19">
        <v>0.39999999999997726</v>
      </c>
      <c r="F128" s="21"/>
    </row>
    <row r="129" spans="1:6" s="1" customFormat="1" x14ac:dyDescent="0.2">
      <c r="A129" s="14">
        <f t="shared" si="7"/>
        <v>458.29999999999978</v>
      </c>
      <c r="B129" s="22" t="s">
        <v>6</v>
      </c>
      <c r="C129" s="22" t="s">
        <v>109</v>
      </c>
      <c r="D129" s="8">
        <v>1.1000000000000227</v>
      </c>
      <c r="F129" s="21"/>
    </row>
    <row r="130" spans="1:6" s="1" customFormat="1" x14ac:dyDescent="0.2">
      <c r="A130" s="14">
        <f t="shared" si="7"/>
        <v>459.39999999999981</v>
      </c>
      <c r="B130" s="13" t="s">
        <v>5</v>
      </c>
      <c r="C130" s="22" t="s">
        <v>110</v>
      </c>
      <c r="D130" s="8">
        <v>0.30000000000001137</v>
      </c>
      <c r="F130" s="21"/>
    </row>
    <row r="131" spans="1:6" s="1" customFormat="1" x14ac:dyDescent="0.2">
      <c r="A131" s="14">
        <f t="shared" si="7"/>
        <v>459.69999999999982</v>
      </c>
      <c r="B131" s="13" t="s">
        <v>6</v>
      </c>
      <c r="C131" s="22" t="s">
        <v>111</v>
      </c>
      <c r="D131" s="8">
        <v>9.9999999999965894E-2</v>
      </c>
      <c r="F131" s="21"/>
    </row>
    <row r="132" spans="1:6" s="1" customFormat="1" x14ac:dyDescent="0.2">
      <c r="A132" s="14">
        <f t="shared" si="7"/>
        <v>459.79999999999978</v>
      </c>
      <c r="B132" s="13" t="s">
        <v>5</v>
      </c>
      <c r="C132" s="22" t="s">
        <v>112</v>
      </c>
      <c r="D132" s="8">
        <v>0.30000000000001137</v>
      </c>
      <c r="F132" s="21"/>
    </row>
    <row r="133" spans="1:6" s="1" customFormat="1" x14ac:dyDescent="0.2">
      <c r="A133" s="14">
        <f t="shared" si="7"/>
        <v>460.0999999999998</v>
      </c>
      <c r="B133" s="13" t="s">
        <v>5</v>
      </c>
      <c r="C133" s="22" t="s">
        <v>113</v>
      </c>
      <c r="D133" s="8">
        <v>0.10000000000002274</v>
      </c>
      <c r="F133" s="21"/>
    </row>
    <row r="134" spans="1:6" s="1" customFormat="1" x14ac:dyDescent="0.2">
      <c r="A134" s="14">
        <f t="shared" si="7"/>
        <v>460.19999999999982</v>
      </c>
      <c r="B134" s="13" t="s">
        <v>6</v>
      </c>
      <c r="C134" s="22" t="s">
        <v>114</v>
      </c>
      <c r="D134" s="8">
        <v>9.9999999999965894E-2</v>
      </c>
      <c r="F134" s="21"/>
    </row>
    <row r="135" spans="1:6" s="1" customFormat="1" x14ac:dyDescent="0.2">
      <c r="A135" s="14">
        <f t="shared" si="7"/>
        <v>460.29999999999978</v>
      </c>
      <c r="B135" s="13" t="s">
        <v>5</v>
      </c>
      <c r="C135" s="22" t="s">
        <v>115</v>
      </c>
      <c r="D135" s="8">
        <v>0.10000000000002274</v>
      </c>
      <c r="F135" s="21"/>
    </row>
    <row r="136" spans="1:6" s="1" customFormat="1" x14ac:dyDescent="0.2">
      <c r="A136" s="14">
        <f t="shared" si="7"/>
        <v>460.39999999999981</v>
      </c>
      <c r="B136" s="22" t="s">
        <v>6</v>
      </c>
      <c r="C136" s="22" t="s">
        <v>116</v>
      </c>
      <c r="D136" s="8">
        <v>0.19999999999998863</v>
      </c>
      <c r="F136" s="21"/>
    </row>
    <row r="137" spans="1:6" s="1" customFormat="1" x14ac:dyDescent="0.2">
      <c r="A137" s="14">
        <f t="shared" si="7"/>
        <v>460.5999999999998</v>
      </c>
      <c r="B137" s="13" t="s">
        <v>6</v>
      </c>
      <c r="C137" s="22" t="s">
        <v>117</v>
      </c>
      <c r="D137" s="8">
        <v>0.19999999999998863</v>
      </c>
      <c r="F137" s="21"/>
    </row>
    <row r="138" spans="1:6" s="1" customFormat="1" x14ac:dyDescent="0.2">
      <c r="A138" s="14">
        <f t="shared" si="7"/>
        <v>460.79999999999978</v>
      </c>
      <c r="B138" s="22" t="s">
        <v>4</v>
      </c>
      <c r="C138" s="22" t="s">
        <v>118</v>
      </c>
      <c r="D138" s="8">
        <v>0.10000000000002274</v>
      </c>
    </row>
    <row r="139" spans="1:6" s="1" customFormat="1" x14ac:dyDescent="0.2">
      <c r="A139" s="14">
        <f t="shared" si="7"/>
        <v>460.89999999999981</v>
      </c>
      <c r="B139" s="13" t="s">
        <v>5</v>
      </c>
      <c r="C139" s="22" t="s">
        <v>211</v>
      </c>
      <c r="D139" s="8">
        <v>0.39999999999997726</v>
      </c>
    </row>
    <row r="140" spans="1:6" s="1" customFormat="1" x14ac:dyDescent="0.2">
      <c r="A140" s="14">
        <f t="shared" si="7"/>
        <v>461.29999999999978</v>
      </c>
      <c r="B140" s="13" t="s">
        <v>6</v>
      </c>
      <c r="C140" s="22" t="s">
        <v>119</v>
      </c>
      <c r="D140" s="8">
        <v>0.40000000000003411</v>
      </c>
    </row>
    <row r="141" spans="1:6" s="1" customFormat="1" x14ac:dyDescent="0.2">
      <c r="A141" s="14">
        <f t="shared" si="7"/>
        <v>461.69999999999982</v>
      </c>
      <c r="B141" s="13" t="s">
        <v>5</v>
      </c>
      <c r="C141" s="22" t="s">
        <v>120</v>
      </c>
      <c r="D141" s="8">
        <v>9.9999999999965894E-2</v>
      </c>
    </row>
    <row r="142" spans="1:6" s="1" customFormat="1" x14ac:dyDescent="0.2">
      <c r="A142" s="14">
        <f t="shared" si="7"/>
        <v>461.79999999999978</v>
      </c>
      <c r="B142" s="22" t="s">
        <v>4</v>
      </c>
      <c r="C142" s="22" t="s">
        <v>121</v>
      </c>
      <c r="D142" s="8">
        <v>0.40000000000003411</v>
      </c>
    </row>
    <row r="143" spans="1:6" s="1" customFormat="1" x14ac:dyDescent="0.2">
      <c r="A143" s="14">
        <f t="shared" si="7"/>
        <v>462.19999999999982</v>
      </c>
      <c r="B143" s="13" t="s">
        <v>6</v>
      </c>
      <c r="C143" s="22" t="s">
        <v>122</v>
      </c>
      <c r="D143" s="8">
        <v>9.9999999999965894E-2</v>
      </c>
    </row>
    <row r="144" spans="1:6" s="1" customFormat="1" x14ac:dyDescent="0.2">
      <c r="A144" s="14">
        <f t="shared" si="7"/>
        <v>462.29999999999978</v>
      </c>
      <c r="B144" s="13" t="s">
        <v>5</v>
      </c>
      <c r="C144" s="22" t="s">
        <v>123</v>
      </c>
      <c r="D144" s="8">
        <v>1.4000000000000341</v>
      </c>
      <c r="F144" s="21"/>
    </row>
    <row r="145" spans="1:8" s="1" customFormat="1" x14ac:dyDescent="0.2">
      <c r="A145" s="14">
        <f t="shared" si="7"/>
        <v>463.69999999999982</v>
      </c>
      <c r="B145" s="13" t="s">
        <v>5</v>
      </c>
      <c r="C145" s="22" t="s">
        <v>124</v>
      </c>
      <c r="D145" s="8">
        <v>9.9999999999965894E-2</v>
      </c>
      <c r="F145" s="21"/>
    </row>
    <row r="146" spans="1:8" ht="16" customHeight="1" x14ac:dyDescent="0.2">
      <c r="A146" s="14">
        <f t="shared" si="7"/>
        <v>463.79999999999978</v>
      </c>
      <c r="B146" s="13" t="s">
        <v>6</v>
      </c>
      <c r="C146" s="22" t="s">
        <v>125</v>
      </c>
      <c r="D146" s="8">
        <v>4.9000000000000341</v>
      </c>
      <c r="F146" s="21"/>
    </row>
    <row r="147" spans="1:8" x14ac:dyDescent="0.2">
      <c r="A147" s="14">
        <f t="shared" si="7"/>
        <v>468.69999999999982</v>
      </c>
      <c r="B147" s="13" t="s">
        <v>5</v>
      </c>
      <c r="C147" s="22" t="s">
        <v>126</v>
      </c>
      <c r="D147" s="8">
        <v>0.29999999999995453</v>
      </c>
      <c r="F147" s="21"/>
    </row>
    <row r="148" spans="1:8" x14ac:dyDescent="0.2">
      <c r="A148" s="14">
        <f t="shared" si="7"/>
        <v>468.99999999999977</v>
      </c>
      <c r="B148" s="22" t="s">
        <v>5</v>
      </c>
      <c r="C148" s="22" t="s">
        <v>127</v>
      </c>
      <c r="D148" s="8">
        <v>0</v>
      </c>
      <c r="F148" s="21"/>
    </row>
    <row r="149" spans="1:8" x14ac:dyDescent="0.2">
      <c r="A149" s="14">
        <f t="shared" si="7"/>
        <v>468.99999999999977</v>
      </c>
      <c r="B149" s="13" t="s">
        <v>6</v>
      </c>
      <c r="C149" s="22" t="s">
        <v>128</v>
      </c>
      <c r="D149" s="8">
        <v>3.1000000000000227</v>
      </c>
      <c r="F149" s="21"/>
    </row>
    <row r="150" spans="1:8" x14ac:dyDescent="0.2">
      <c r="A150" s="14">
        <f t="shared" si="7"/>
        <v>472.0999999999998</v>
      </c>
      <c r="B150" s="13" t="s">
        <v>5</v>
      </c>
      <c r="C150" s="22" t="s">
        <v>129</v>
      </c>
      <c r="D150" s="8">
        <v>0.39999999999997726</v>
      </c>
      <c r="F150" s="21"/>
    </row>
    <row r="151" spans="1:8" x14ac:dyDescent="0.2">
      <c r="A151" s="14">
        <f t="shared" si="7"/>
        <v>472.49999999999977</v>
      </c>
      <c r="B151" s="13" t="s">
        <v>6</v>
      </c>
      <c r="C151" s="22" t="s">
        <v>130</v>
      </c>
      <c r="D151" s="8">
        <v>0.5</v>
      </c>
      <c r="F151" s="21"/>
    </row>
    <row r="152" spans="1:8" x14ac:dyDescent="0.2">
      <c r="A152" s="14">
        <f t="shared" si="7"/>
        <v>472.99999999999977</v>
      </c>
      <c r="B152" s="13" t="s">
        <v>4</v>
      </c>
      <c r="C152" s="22" t="s">
        <v>131</v>
      </c>
      <c r="D152" s="8">
        <v>5.4000000000000341</v>
      </c>
      <c r="F152" s="21"/>
    </row>
    <row r="153" spans="1:8" x14ac:dyDescent="0.2">
      <c r="A153" s="14">
        <f t="shared" si="7"/>
        <v>478.39999999999981</v>
      </c>
      <c r="B153" s="13" t="s">
        <v>5</v>
      </c>
      <c r="C153" s="22" t="s">
        <v>132</v>
      </c>
      <c r="D153" s="8">
        <v>5.8999999999999773</v>
      </c>
    </row>
    <row r="154" spans="1:8" x14ac:dyDescent="0.2">
      <c r="A154" s="14">
        <f t="shared" si="7"/>
        <v>484.29999999999978</v>
      </c>
      <c r="B154" s="13" t="s">
        <v>5</v>
      </c>
      <c r="C154" s="22" t="s">
        <v>133</v>
      </c>
      <c r="D154" s="8">
        <v>9.6999999999999886</v>
      </c>
      <c r="F154" s="21"/>
    </row>
    <row r="155" spans="1:8" s="18" customFormat="1" x14ac:dyDescent="0.2">
      <c r="A155" s="14">
        <f t="shared" si="7"/>
        <v>493.99999999999977</v>
      </c>
      <c r="B155" s="13" t="s">
        <v>6</v>
      </c>
      <c r="C155" s="22" t="s">
        <v>134</v>
      </c>
      <c r="D155" s="8">
        <v>0.10000000000002274</v>
      </c>
      <c r="E155" s="1"/>
      <c r="F155" s="21"/>
      <c r="G155" s="1"/>
      <c r="H155" s="1"/>
    </row>
    <row r="156" spans="1:8" x14ac:dyDescent="0.2">
      <c r="A156" s="14">
        <f t="shared" si="7"/>
        <v>494.0999999999998</v>
      </c>
      <c r="B156" s="22" t="s">
        <v>5</v>
      </c>
      <c r="C156" s="22" t="s">
        <v>135</v>
      </c>
      <c r="D156" s="8">
        <v>5.5</v>
      </c>
      <c r="F156" s="21"/>
    </row>
    <row r="157" spans="1:8" x14ac:dyDescent="0.2">
      <c r="A157" s="14">
        <f t="shared" si="7"/>
        <v>499.5999999999998</v>
      </c>
      <c r="B157" s="22" t="s">
        <v>5</v>
      </c>
      <c r="C157" s="23" t="s">
        <v>136</v>
      </c>
      <c r="D157" s="8">
        <v>0.10000000000002274</v>
      </c>
      <c r="F157" s="21"/>
    </row>
    <row r="158" spans="1:8" x14ac:dyDescent="0.2">
      <c r="A158" s="14">
        <f t="shared" si="7"/>
        <v>499.69999999999982</v>
      </c>
      <c r="B158" s="22" t="s">
        <v>6</v>
      </c>
      <c r="C158" s="23" t="s">
        <v>137</v>
      </c>
      <c r="D158" s="8">
        <v>2.5</v>
      </c>
      <c r="F158" s="21"/>
    </row>
    <row r="159" spans="1:8" x14ac:dyDescent="0.2">
      <c r="A159" s="14">
        <f t="shared" si="7"/>
        <v>502.19999999999982</v>
      </c>
      <c r="B159" s="22" t="s">
        <v>6</v>
      </c>
      <c r="C159" s="23" t="s">
        <v>138</v>
      </c>
      <c r="D159" s="8">
        <v>9.9999999999965894E-2</v>
      </c>
      <c r="F159" s="21"/>
    </row>
    <row r="160" spans="1:8" x14ac:dyDescent="0.2">
      <c r="A160" s="14">
        <f t="shared" si="7"/>
        <v>502.29999999999978</v>
      </c>
      <c r="B160" s="22" t="s">
        <v>5</v>
      </c>
      <c r="C160" s="23" t="s">
        <v>139</v>
      </c>
      <c r="D160" s="8">
        <v>7.1000000000000227</v>
      </c>
      <c r="F160" s="21"/>
    </row>
    <row r="161" spans="1:6" x14ac:dyDescent="0.2">
      <c r="A161" s="14">
        <f t="shared" si="7"/>
        <v>509.39999999999981</v>
      </c>
      <c r="B161" s="22" t="s">
        <v>4</v>
      </c>
      <c r="C161" s="23" t="s">
        <v>140</v>
      </c>
      <c r="D161" s="8">
        <v>39.399999999999977</v>
      </c>
      <c r="F161" s="21"/>
    </row>
    <row r="162" spans="1:6" s="1" customFormat="1" x14ac:dyDescent="0.2">
      <c r="A162" s="14">
        <f t="shared" si="7"/>
        <v>548.79999999999973</v>
      </c>
      <c r="B162" s="22" t="s">
        <v>5</v>
      </c>
      <c r="C162" s="22" t="s">
        <v>141</v>
      </c>
      <c r="D162" s="19">
        <v>0.10000000000002274</v>
      </c>
      <c r="F162" s="21"/>
    </row>
    <row r="163" spans="1:6" s="1" customFormat="1" x14ac:dyDescent="0.2">
      <c r="A163" s="14">
        <f t="shared" si="7"/>
        <v>548.89999999999975</v>
      </c>
      <c r="B163" s="22" t="s">
        <v>6</v>
      </c>
      <c r="C163" s="22" t="s">
        <v>142</v>
      </c>
      <c r="D163" s="19">
        <v>0</v>
      </c>
      <c r="F163" s="21"/>
    </row>
    <row r="164" spans="1:6" s="1" customFormat="1" ht="26" x14ac:dyDescent="0.2">
      <c r="A164" s="2">
        <f t="shared" si="7"/>
        <v>548.89999999999975</v>
      </c>
      <c r="B164" s="34" t="s">
        <v>5</v>
      </c>
      <c r="C164" s="4" t="s">
        <v>206</v>
      </c>
      <c r="D164" s="28"/>
      <c r="F164" s="21"/>
    </row>
    <row r="165" spans="1:6" s="1" customFormat="1" x14ac:dyDescent="0.2">
      <c r="A165" s="14">
        <f>A164</f>
        <v>548.89999999999975</v>
      </c>
      <c r="B165" s="22" t="s">
        <v>5</v>
      </c>
      <c r="C165" s="22" t="s">
        <v>143</v>
      </c>
      <c r="D165" s="19">
        <v>0.2</v>
      </c>
      <c r="F165" s="21"/>
    </row>
    <row r="166" spans="1:6" s="1" customFormat="1" x14ac:dyDescent="0.2">
      <c r="A166" s="14">
        <f t="shared" ref="A166:A178" si="8">A165+D165</f>
        <v>549.0999999999998</v>
      </c>
      <c r="B166" s="13" t="s">
        <v>5</v>
      </c>
      <c r="C166" s="22" t="s">
        <v>144</v>
      </c>
      <c r="D166" s="19">
        <v>0.60000000000002274</v>
      </c>
      <c r="F166" s="21"/>
    </row>
    <row r="167" spans="1:6" s="1" customFormat="1" x14ac:dyDescent="0.2">
      <c r="A167" s="14">
        <f t="shared" si="8"/>
        <v>549.69999999999982</v>
      </c>
      <c r="B167" s="22" t="s">
        <v>5</v>
      </c>
      <c r="C167" s="22" t="s">
        <v>145</v>
      </c>
      <c r="D167" s="19">
        <v>18.299999999999955</v>
      </c>
    </row>
    <row r="168" spans="1:6" s="1" customFormat="1" x14ac:dyDescent="0.2">
      <c r="A168" s="14">
        <f t="shared" si="8"/>
        <v>567.99999999999977</v>
      </c>
      <c r="B168" s="13" t="s">
        <v>4</v>
      </c>
      <c r="C168" s="22" t="s">
        <v>152</v>
      </c>
      <c r="D168" s="19">
        <v>2.2000000000000455</v>
      </c>
      <c r="F168" s="21"/>
    </row>
    <row r="169" spans="1:6" s="1" customFormat="1" x14ac:dyDescent="0.2">
      <c r="A169" s="14">
        <f t="shared" si="8"/>
        <v>570.19999999999982</v>
      </c>
      <c r="B169" s="22" t="s">
        <v>5</v>
      </c>
      <c r="C169" s="22" t="s">
        <v>151</v>
      </c>
      <c r="D169" s="19">
        <v>9.9999999999965894E-2</v>
      </c>
      <c r="F169" s="21"/>
    </row>
    <row r="170" spans="1:6" s="1" customFormat="1" x14ac:dyDescent="0.2">
      <c r="A170" s="9">
        <f t="shared" si="8"/>
        <v>570.29999999999973</v>
      </c>
      <c r="B170" s="10"/>
      <c r="C170" s="25" t="s">
        <v>153</v>
      </c>
      <c r="D170" s="11">
        <v>0.19999999999998863</v>
      </c>
      <c r="F170" s="21"/>
    </row>
    <row r="171" spans="1:6" s="1" customFormat="1" x14ac:dyDescent="0.2">
      <c r="A171" s="14">
        <f t="shared" si="8"/>
        <v>570.49999999999977</v>
      </c>
      <c r="B171" s="22" t="s">
        <v>5</v>
      </c>
      <c r="C171" s="22" t="s">
        <v>150</v>
      </c>
      <c r="D171" s="19">
        <v>3.1000000000000227</v>
      </c>
      <c r="F171" s="21"/>
    </row>
    <row r="172" spans="1:6" s="1" customFormat="1" x14ac:dyDescent="0.2">
      <c r="A172" s="14">
        <f t="shared" si="8"/>
        <v>573.5999999999998</v>
      </c>
      <c r="B172" s="22" t="s">
        <v>4</v>
      </c>
      <c r="C172" s="22" t="s">
        <v>149</v>
      </c>
      <c r="D172" s="19">
        <v>2.3999999999999773</v>
      </c>
      <c r="F172" s="21"/>
    </row>
    <row r="173" spans="1:6" s="1" customFormat="1" x14ac:dyDescent="0.2">
      <c r="A173" s="14">
        <f t="shared" si="8"/>
        <v>575.99999999999977</v>
      </c>
      <c r="B173" s="22" t="s">
        <v>6</v>
      </c>
      <c r="C173" s="22" t="s">
        <v>148</v>
      </c>
      <c r="D173" s="19">
        <v>1.9000000000000341</v>
      </c>
      <c r="F173" s="21"/>
    </row>
    <row r="174" spans="1:6" s="1" customFormat="1" x14ac:dyDescent="0.2">
      <c r="A174" s="14">
        <f t="shared" si="8"/>
        <v>577.89999999999986</v>
      </c>
      <c r="B174" s="22" t="s">
        <v>6</v>
      </c>
      <c r="C174" s="22" t="s">
        <v>147</v>
      </c>
      <c r="D174" s="19">
        <v>2.3000000000000114</v>
      </c>
      <c r="F174" s="21"/>
    </row>
    <row r="175" spans="1:6" s="1" customFormat="1" x14ac:dyDescent="0.2">
      <c r="A175" s="14">
        <f t="shared" si="8"/>
        <v>580.19999999999982</v>
      </c>
      <c r="B175" s="22" t="s">
        <v>4</v>
      </c>
      <c r="C175" s="22" t="s">
        <v>146</v>
      </c>
      <c r="D175" s="19">
        <v>2.8999999999999773</v>
      </c>
      <c r="F175" s="21"/>
    </row>
    <row r="176" spans="1:6" s="1" customFormat="1" x14ac:dyDescent="0.2">
      <c r="A176" s="14">
        <f t="shared" si="8"/>
        <v>583.0999999999998</v>
      </c>
      <c r="B176" s="22" t="s">
        <v>5</v>
      </c>
      <c r="C176" s="22" t="s">
        <v>155</v>
      </c>
      <c r="D176" s="19">
        <v>0</v>
      </c>
      <c r="F176" s="21"/>
    </row>
    <row r="177" spans="1:6" s="1" customFormat="1" x14ac:dyDescent="0.2">
      <c r="A177" s="14">
        <f t="shared" si="8"/>
        <v>583.0999999999998</v>
      </c>
      <c r="B177" s="22" t="s">
        <v>5</v>
      </c>
      <c r="C177" s="22" t="s">
        <v>156</v>
      </c>
      <c r="D177" s="19">
        <v>0.10000000000002274</v>
      </c>
      <c r="F177" s="21"/>
    </row>
    <row r="178" spans="1:6" s="1" customFormat="1" ht="26" x14ac:dyDescent="0.2">
      <c r="A178" s="2">
        <f t="shared" si="8"/>
        <v>583.19999999999982</v>
      </c>
      <c r="B178" s="34" t="s">
        <v>5</v>
      </c>
      <c r="C178" s="4" t="s">
        <v>207</v>
      </c>
      <c r="D178" s="28"/>
      <c r="F178" s="21"/>
    </row>
    <row r="179" spans="1:6" s="1" customFormat="1" x14ac:dyDescent="0.2">
      <c r="A179" s="33">
        <f>A178</f>
        <v>583.19999999999982</v>
      </c>
      <c r="B179" s="26" t="s">
        <v>7</v>
      </c>
      <c r="C179" s="26" t="s">
        <v>157</v>
      </c>
      <c r="D179" s="19">
        <v>0.19999999999998863</v>
      </c>
      <c r="F179" s="21"/>
    </row>
    <row r="180" spans="1:6" s="1" customFormat="1" x14ac:dyDescent="0.2">
      <c r="A180" s="14">
        <f t="shared" ref="A180:A188" si="9">A179+D179</f>
        <v>583.39999999999986</v>
      </c>
      <c r="B180" s="13" t="s">
        <v>6</v>
      </c>
      <c r="C180" s="26" t="s">
        <v>158</v>
      </c>
      <c r="D180" s="19">
        <v>9.9999999999965894E-2</v>
      </c>
      <c r="F180" s="21"/>
    </row>
    <row r="181" spans="1:6" s="1" customFormat="1" x14ac:dyDescent="0.2">
      <c r="A181" s="14">
        <f t="shared" si="9"/>
        <v>583.49999999999977</v>
      </c>
      <c r="B181" s="13" t="s">
        <v>5</v>
      </c>
      <c r="C181" s="26" t="s">
        <v>146</v>
      </c>
      <c r="D181" s="19">
        <v>0.40000000000003411</v>
      </c>
      <c r="F181" s="21"/>
    </row>
    <row r="182" spans="1:6" s="1" customFormat="1" x14ac:dyDescent="0.2">
      <c r="A182" s="14">
        <f t="shared" si="9"/>
        <v>583.89999999999986</v>
      </c>
      <c r="B182" s="13" t="s">
        <v>4</v>
      </c>
      <c r="C182" s="26" t="s">
        <v>159</v>
      </c>
      <c r="D182" s="19">
        <v>2</v>
      </c>
      <c r="F182" s="21"/>
    </row>
    <row r="183" spans="1:6" s="1" customFormat="1" x14ac:dyDescent="0.2">
      <c r="A183" s="14">
        <f t="shared" si="9"/>
        <v>585.89999999999986</v>
      </c>
      <c r="B183" s="22" t="s">
        <v>4</v>
      </c>
      <c r="C183" s="26" t="s">
        <v>160</v>
      </c>
      <c r="D183" s="19">
        <v>1.0999999999999659</v>
      </c>
      <c r="F183" s="21"/>
    </row>
    <row r="184" spans="1:6" s="1" customFormat="1" x14ac:dyDescent="0.2">
      <c r="A184" s="14">
        <f t="shared" si="9"/>
        <v>586.99999999999977</v>
      </c>
      <c r="B184" s="22" t="s">
        <v>5</v>
      </c>
      <c r="C184" s="26" t="s">
        <v>161</v>
      </c>
      <c r="D184" s="19">
        <v>0.20000000000004547</v>
      </c>
      <c r="F184" s="21"/>
    </row>
    <row r="185" spans="1:6" s="1" customFormat="1" x14ac:dyDescent="0.2">
      <c r="A185" s="14">
        <f t="shared" si="9"/>
        <v>587.19999999999982</v>
      </c>
      <c r="B185" s="22" t="s">
        <v>4</v>
      </c>
      <c r="C185" s="26" t="s">
        <v>162</v>
      </c>
      <c r="D185" s="19">
        <v>1.5</v>
      </c>
      <c r="F185" s="21"/>
    </row>
    <row r="186" spans="1:6" s="1" customFormat="1" x14ac:dyDescent="0.2">
      <c r="A186" s="14">
        <f t="shared" si="9"/>
        <v>588.69999999999982</v>
      </c>
      <c r="B186" s="22" t="s">
        <v>6</v>
      </c>
      <c r="C186" s="26" t="s">
        <v>163</v>
      </c>
      <c r="D186" s="19">
        <v>2.3999999999999773</v>
      </c>
      <c r="F186" s="21"/>
    </row>
    <row r="187" spans="1:6" s="1" customFormat="1" x14ac:dyDescent="0.2">
      <c r="A187" s="14">
        <f t="shared" si="9"/>
        <v>591.0999999999998</v>
      </c>
      <c r="B187" s="22" t="s">
        <v>4</v>
      </c>
      <c r="C187" s="26" t="s">
        <v>164</v>
      </c>
      <c r="D187" s="19">
        <v>0.30000000000001137</v>
      </c>
      <c r="F187" s="21"/>
    </row>
    <row r="188" spans="1:6" s="1" customFormat="1" x14ac:dyDescent="0.2">
      <c r="A188" s="14">
        <f t="shared" si="9"/>
        <v>591.39999999999986</v>
      </c>
      <c r="B188" s="22" t="s">
        <v>5</v>
      </c>
      <c r="C188" s="26" t="s">
        <v>165</v>
      </c>
      <c r="D188" s="19">
        <v>9.9999999999965894E-2</v>
      </c>
    </row>
    <row r="189" spans="1:6" s="1" customFormat="1" x14ac:dyDescent="0.2">
      <c r="A189" s="9"/>
      <c r="B189" s="10"/>
      <c r="C189" s="25" t="s">
        <v>166</v>
      </c>
      <c r="D189" s="11"/>
      <c r="F189" s="21"/>
    </row>
    <row r="190" spans="1:6" s="1" customFormat="1" x14ac:dyDescent="0.2">
      <c r="A190" s="14">
        <f>A188+D188</f>
        <v>591.49999999999977</v>
      </c>
      <c r="B190" s="22" t="s">
        <v>6</v>
      </c>
      <c r="C190" s="26" t="s">
        <v>167</v>
      </c>
      <c r="D190" s="19">
        <v>0.20000000000004547</v>
      </c>
      <c r="F190" s="21"/>
    </row>
    <row r="191" spans="1:6" s="1" customFormat="1" x14ac:dyDescent="0.2">
      <c r="A191" s="14">
        <f t="shared" ref="A191:A199" si="10">A190+D190</f>
        <v>591.69999999999982</v>
      </c>
      <c r="B191" s="13" t="s">
        <v>5</v>
      </c>
      <c r="C191" s="22" t="s">
        <v>168</v>
      </c>
      <c r="D191" s="19">
        <v>0.39999999999997726</v>
      </c>
      <c r="F191" s="21"/>
    </row>
    <row r="192" spans="1:6" s="1" customFormat="1" x14ac:dyDescent="0.2">
      <c r="A192" s="14">
        <f t="shared" si="10"/>
        <v>592.0999999999998</v>
      </c>
      <c r="B192" s="13" t="s">
        <v>6</v>
      </c>
      <c r="C192" s="22" t="s">
        <v>169</v>
      </c>
      <c r="D192" s="19">
        <v>0.19999999999998863</v>
      </c>
      <c r="F192" s="21"/>
    </row>
    <row r="193" spans="1:6" s="1" customFormat="1" x14ac:dyDescent="0.2">
      <c r="A193" s="14">
        <f t="shared" si="10"/>
        <v>592.29999999999973</v>
      </c>
      <c r="B193" s="13" t="s">
        <v>5</v>
      </c>
      <c r="C193" s="22" t="s">
        <v>170</v>
      </c>
      <c r="D193" s="19">
        <v>1.1000000000000227</v>
      </c>
      <c r="F193" s="21"/>
    </row>
    <row r="194" spans="1:6" s="1" customFormat="1" x14ac:dyDescent="0.2">
      <c r="A194" s="14">
        <f t="shared" si="10"/>
        <v>593.39999999999975</v>
      </c>
      <c r="B194" s="13" t="s">
        <v>4</v>
      </c>
      <c r="C194" s="22" t="s">
        <v>171</v>
      </c>
      <c r="D194" s="19">
        <v>0.59999999999996589</v>
      </c>
      <c r="F194" s="21"/>
    </row>
    <row r="195" spans="1:6" s="1" customFormat="1" x14ac:dyDescent="0.2">
      <c r="A195" s="14">
        <f t="shared" si="10"/>
        <v>593.99999999999977</v>
      </c>
      <c r="B195" s="22" t="s">
        <v>5</v>
      </c>
      <c r="C195" s="22" t="s">
        <v>172</v>
      </c>
      <c r="D195" s="19">
        <v>3.1000000000000227</v>
      </c>
      <c r="F195" s="21"/>
    </row>
    <row r="196" spans="1:6" s="1" customFormat="1" x14ac:dyDescent="0.2">
      <c r="A196" s="14">
        <f t="shared" si="10"/>
        <v>597.0999999999998</v>
      </c>
      <c r="B196" s="13" t="s">
        <v>5</v>
      </c>
      <c r="C196" s="22" t="s">
        <v>173</v>
      </c>
      <c r="D196" s="19">
        <v>2.5</v>
      </c>
      <c r="F196" s="21"/>
    </row>
    <row r="197" spans="1:6" s="1" customFormat="1" x14ac:dyDescent="0.2">
      <c r="A197" s="14">
        <f t="shared" si="10"/>
        <v>599.5999999999998</v>
      </c>
      <c r="B197" s="13" t="s">
        <v>4</v>
      </c>
      <c r="C197" s="22" t="s">
        <v>174</v>
      </c>
      <c r="D197" s="19">
        <v>1.6000000000000227</v>
      </c>
      <c r="F197" s="21"/>
    </row>
    <row r="198" spans="1:6" s="1" customFormat="1" x14ac:dyDescent="0.2">
      <c r="A198" s="14">
        <f t="shared" si="10"/>
        <v>601.19999999999982</v>
      </c>
      <c r="B198" s="22" t="s">
        <v>4</v>
      </c>
      <c r="C198" s="22" t="s">
        <v>175</v>
      </c>
      <c r="D198" s="19">
        <v>0.5</v>
      </c>
      <c r="F198" s="21"/>
    </row>
    <row r="199" spans="1:6" s="1" customFormat="1" ht="26" x14ac:dyDescent="0.2">
      <c r="A199" s="2">
        <f t="shared" si="10"/>
        <v>601.69999999999982</v>
      </c>
      <c r="B199" s="34"/>
      <c r="C199" s="4" t="s">
        <v>208</v>
      </c>
      <c r="D199" s="28"/>
    </row>
    <row r="200" spans="1:6" s="1" customFormat="1" x14ac:dyDescent="0.2">
      <c r="A200" s="42"/>
      <c r="B200" s="43"/>
      <c r="C200" s="43"/>
      <c r="D200" s="44"/>
    </row>
    <row r="201" spans="1:6" s="1" customFormat="1" x14ac:dyDescent="0.2">
      <c r="A201" s="45" t="s">
        <v>8</v>
      </c>
      <c r="B201" s="46"/>
      <c r="C201" s="46"/>
      <c r="D201" s="47"/>
    </row>
    <row r="202" spans="1:6" s="1" customFormat="1" ht="17" thickBot="1" x14ac:dyDescent="0.25">
      <c r="A202" s="48"/>
      <c r="B202" s="49"/>
      <c r="C202" s="49"/>
      <c r="D202" s="50"/>
    </row>
    <row r="203" spans="1:6" s="1" customFormat="1" x14ac:dyDescent="0.2">
      <c r="D203" s="29"/>
    </row>
    <row r="204" spans="1:6" s="1" customFormat="1" x14ac:dyDescent="0.2">
      <c r="D204" s="29"/>
    </row>
    <row r="205" spans="1:6" s="1" customFormat="1" x14ac:dyDescent="0.2">
      <c r="D205" s="29"/>
    </row>
    <row r="206" spans="1:6" s="1" customFormat="1" x14ac:dyDescent="0.2">
      <c r="D206" s="29"/>
    </row>
    <row r="207" spans="1:6" s="1" customFormat="1" x14ac:dyDescent="0.2">
      <c r="D207" s="29"/>
    </row>
    <row r="208" spans="1:6" s="1" customFormat="1" x14ac:dyDescent="0.2">
      <c r="D208" s="29"/>
    </row>
    <row r="209" spans="4:4" s="1" customFormat="1" x14ac:dyDescent="0.2">
      <c r="D209" s="29"/>
    </row>
    <row r="210" spans="4:4" s="1" customFormat="1" x14ac:dyDescent="0.2">
      <c r="D210" s="29"/>
    </row>
    <row r="211" spans="4:4" s="1" customFormat="1" x14ac:dyDescent="0.2">
      <c r="D211" s="29"/>
    </row>
    <row r="212" spans="4:4" s="1" customFormat="1" x14ac:dyDescent="0.2">
      <c r="D212" s="29"/>
    </row>
    <row r="213" spans="4:4" s="1" customFormat="1" x14ac:dyDescent="0.2">
      <c r="D213" s="29"/>
    </row>
    <row r="214" spans="4:4" s="1" customFormat="1" x14ac:dyDescent="0.2">
      <c r="D214" s="29"/>
    </row>
    <row r="215" spans="4:4" s="1" customFormat="1" x14ac:dyDescent="0.2">
      <c r="D215" s="29"/>
    </row>
    <row r="216" spans="4:4" s="1" customFormat="1" x14ac:dyDescent="0.2">
      <c r="D216" s="29"/>
    </row>
    <row r="217" spans="4:4" s="1" customFormat="1" x14ac:dyDescent="0.2">
      <c r="D217" s="29"/>
    </row>
    <row r="218" spans="4:4" s="1" customFormat="1" x14ac:dyDescent="0.2">
      <c r="D218" s="29"/>
    </row>
    <row r="219" spans="4:4" s="1" customFormat="1" x14ac:dyDescent="0.2">
      <c r="D219" s="29"/>
    </row>
    <row r="220" spans="4:4" s="1" customFormat="1" x14ac:dyDescent="0.2">
      <c r="D220" s="29"/>
    </row>
    <row r="221" spans="4:4" s="1" customFormat="1" x14ac:dyDescent="0.2">
      <c r="D221" s="29"/>
    </row>
    <row r="222" spans="4:4" s="1" customFormat="1" x14ac:dyDescent="0.2">
      <c r="D222" s="29"/>
    </row>
    <row r="223" spans="4:4" s="1" customFormat="1" x14ac:dyDescent="0.2">
      <c r="D223" s="29"/>
    </row>
    <row r="224" spans="4:4" s="1" customFormat="1" x14ac:dyDescent="0.2">
      <c r="D224" s="29"/>
    </row>
    <row r="225" spans="4:4" s="1" customFormat="1" x14ac:dyDescent="0.2">
      <c r="D225" s="29"/>
    </row>
    <row r="226" spans="4:4" s="1" customFormat="1" x14ac:dyDescent="0.2">
      <c r="D226" s="29"/>
    </row>
    <row r="227" spans="4:4" s="1" customFormat="1" x14ac:dyDescent="0.2">
      <c r="D227" s="29"/>
    </row>
    <row r="228" spans="4:4" s="1" customFormat="1" x14ac:dyDescent="0.2">
      <c r="D228" s="29"/>
    </row>
    <row r="229" spans="4:4" s="1" customFormat="1" x14ac:dyDescent="0.2">
      <c r="D229" s="29"/>
    </row>
    <row r="230" spans="4:4" s="1" customFormat="1" x14ac:dyDescent="0.2">
      <c r="D230" s="29"/>
    </row>
    <row r="231" spans="4:4" s="1" customFormat="1" x14ac:dyDescent="0.2">
      <c r="D231" s="29"/>
    </row>
    <row r="232" spans="4:4" s="1" customFormat="1" x14ac:dyDescent="0.2">
      <c r="D232" s="29"/>
    </row>
    <row r="233" spans="4:4" s="1" customFormat="1" x14ac:dyDescent="0.2">
      <c r="D233" s="29"/>
    </row>
    <row r="234" spans="4:4" s="1" customFormat="1" x14ac:dyDescent="0.2">
      <c r="D234" s="29"/>
    </row>
    <row r="235" spans="4:4" s="1" customFormat="1" x14ac:dyDescent="0.2">
      <c r="D235" s="29"/>
    </row>
    <row r="236" spans="4:4" s="1" customFormat="1" x14ac:dyDescent="0.2">
      <c r="D236" s="29"/>
    </row>
    <row r="237" spans="4:4" s="1" customFormat="1" x14ac:dyDescent="0.2">
      <c r="D237" s="29"/>
    </row>
    <row r="238" spans="4:4" s="1" customFormat="1" x14ac:dyDescent="0.2">
      <c r="D238" s="29"/>
    </row>
    <row r="239" spans="4:4" s="1" customFormat="1" x14ac:dyDescent="0.2">
      <c r="D239" s="29"/>
    </row>
    <row r="240" spans="4:4" s="1" customFormat="1" x14ac:dyDescent="0.2">
      <c r="D240" s="29"/>
    </row>
    <row r="241" spans="4:4" s="1" customFormat="1" x14ac:dyDescent="0.2">
      <c r="D241" s="29"/>
    </row>
    <row r="242" spans="4:4" s="1" customFormat="1" x14ac:dyDescent="0.2">
      <c r="D242" s="29"/>
    </row>
    <row r="243" spans="4:4" s="1" customFormat="1" x14ac:dyDescent="0.2">
      <c r="D243" s="29"/>
    </row>
    <row r="244" spans="4:4" s="1" customFormat="1" x14ac:dyDescent="0.2">
      <c r="D244" s="29"/>
    </row>
    <row r="245" spans="4:4" s="1" customFormat="1" x14ac:dyDescent="0.2">
      <c r="D245" s="29"/>
    </row>
    <row r="246" spans="4:4" s="1" customFormat="1" x14ac:dyDescent="0.2">
      <c r="D246" s="29"/>
    </row>
    <row r="247" spans="4:4" s="1" customFormat="1" x14ac:dyDescent="0.2">
      <c r="D247" s="29"/>
    </row>
    <row r="248" spans="4:4" s="1" customFormat="1" x14ac:dyDescent="0.2">
      <c r="D248" s="29"/>
    </row>
    <row r="249" spans="4:4" s="1" customFormat="1" x14ac:dyDescent="0.2">
      <c r="D249" s="29"/>
    </row>
    <row r="250" spans="4:4" s="1" customFormat="1" x14ac:dyDescent="0.2">
      <c r="D250" s="29"/>
    </row>
    <row r="251" spans="4:4" s="1" customFormat="1" x14ac:dyDescent="0.2">
      <c r="D251" s="29"/>
    </row>
    <row r="252" spans="4:4" s="1" customFormat="1" x14ac:dyDescent="0.2">
      <c r="D252" s="29"/>
    </row>
  </sheetData>
  <mergeCells count="3">
    <mergeCell ref="A200:D200"/>
    <mergeCell ref="A201:D201"/>
    <mergeCell ref="A202:D202"/>
  </mergeCells>
  <printOptions gridLines="1"/>
  <pageMargins left="0.35433070866141736" right="3.582677165354331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5157&amp;C&amp;K000000East Coast Renfrew&amp;R&amp;K00000021 May 22.      .
</oddHeader>
    <oddFooter>&amp;L&amp;"Calibri,Regular"&amp;K000000Rev: 20 Apr 22&amp;R&amp;"Calibri,Regular"&amp;K000000Page &amp;P.    .</oddFooter>
  </headerFooter>
  <rowBreaks count="4" manualBreakCount="4">
    <brk id="13" max="3" man="1"/>
    <brk id="55" max="3" man="1"/>
    <brk id="98" max="3" man="1"/>
    <brk id="118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 Route Nanaimo start</vt:lpstr>
      <vt:lpstr> Route Mill Bay start</vt:lpstr>
      <vt:lpstr> Route Cumberland start</vt:lpstr>
      <vt:lpstr>' Route Cumberland start'!Print_Area</vt:lpstr>
      <vt:lpstr>' Route Mill Bay start'!Print_Area</vt:lpstr>
      <vt:lpstr>' Route Nanaimo start'!Print_Area</vt:lpstr>
      <vt:lpstr>' Route Cumberland start'!Print_Titles</vt:lpstr>
      <vt:lpstr>' Route Mill Bay start'!Print_Titles</vt:lpstr>
      <vt:lpstr>' Route Nanaimo start'!Print_Titles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2022-04-20T20:26:14Z</dcterms:modified>
</cp:coreProperties>
</file>