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08 Parallels with Latitiude/"/>
    </mc:Choice>
  </mc:AlternateContent>
  <xr:revisionPtr revIDLastSave="0" documentId="13_ncr:1_{0505C69D-2E55-5B48-8EEE-0606A182F12B}" xr6:coauthVersionLast="47" xr6:coauthVersionMax="47" xr10:uidLastSave="{00000000-0000-0000-0000-000000000000}"/>
  <bookViews>
    <workbookView xWindow="0" yWindow="760" windowWidth="25600" windowHeight="15540" xr2:uid="{94910758-7215-EF44-BBF9-37BC2F005A9B}"/>
  </bookViews>
  <sheets>
    <sheet name="Nanaimo" sheetId="1" r:id="rId1"/>
    <sheet name="Little River" sheetId="3" r:id="rId2"/>
  </sheets>
  <externalReferences>
    <externalReference r:id="rId3"/>
  </externalReferences>
  <definedNames>
    <definedName name="Address_1" localSheetId="1">#REF!</definedName>
    <definedName name="Address_1" localSheetId="0">#REF!</definedName>
    <definedName name="Address_1">#REF!</definedName>
    <definedName name="Address_2" localSheetId="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1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1">'[1]Control Entry'!#REF!</definedName>
    <definedName name="Control_11">'[1]Control Entry'!#REF!</definedName>
    <definedName name="Control_12" localSheetId="1">'[1]Control Entry'!#REF!</definedName>
    <definedName name="Control_12">'[1]Control Entry'!#REF!</definedName>
    <definedName name="Control_13" localSheetId="1">'[1]Control Entry'!#REF!</definedName>
    <definedName name="Control_13">'[1]Control Entry'!#REF!</definedName>
    <definedName name="Control_14" localSheetId="1">'[1]Control Entry'!#REF!</definedName>
    <definedName name="Control_14">'[1]Control Entry'!#REF!</definedName>
    <definedName name="Control_15" localSheetId="1">'[1]Control Entry'!#REF!</definedName>
    <definedName name="Control_15">'[1]Control Entry'!#REF!</definedName>
    <definedName name="Control_16" localSheetId="1">'[1]Control Entry'!#REF!</definedName>
    <definedName name="Control_16">'[1]Control Entry'!#REF!</definedName>
    <definedName name="Control_17" localSheetId="1">'[1]Control Entry'!#REF!</definedName>
    <definedName name="Control_17">'[1]Control Entry'!#REF!</definedName>
    <definedName name="Control_18" localSheetId="1">'[1]Control Entry'!#REF!</definedName>
    <definedName name="Control_18">'[1]Control Entry'!#REF!</definedName>
    <definedName name="Control_19" localSheetId="1">'[1]Control Entry'!#REF!</definedName>
    <definedName name="Control_19">'[1]Control Entry'!#REF!</definedName>
    <definedName name="Control_2">'[1]Control Entry'!$D$11:$L$11</definedName>
    <definedName name="Control_20" localSheetId="1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1">#REF!</definedName>
    <definedName name="Country">#REF!</definedName>
    <definedName name="Distance">'[1]Control Entry'!$D$10:$D$19</definedName>
    <definedName name="email" localSheetId="1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1">#REF!</definedName>
    <definedName name="Fax">#REF!</definedName>
    <definedName name="First_Name" localSheetId="1">#REF!</definedName>
    <definedName name="First_Name">#REF!</definedName>
    <definedName name="Home_telephone" localSheetId="1">#REF!</definedName>
    <definedName name="Home_telephone">#REF!</definedName>
    <definedName name="HTML_CodePage" hidden="1">1252</definedName>
    <definedName name="HTML_Control" localSheetId="1" hidden="1">{"'Web sheet'!$A$1:$D$92"}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1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1">#REF!</definedName>
    <definedName name="Postal_Code">#REF!</definedName>
    <definedName name="_xlnm.Print_Area" localSheetId="1">'Little River'!$A$1:$D$153</definedName>
    <definedName name="_xlnm.Print_Area" localSheetId="0">Nanaimo!$A$1:$D$152</definedName>
    <definedName name="_xlnm.Print_Titles" localSheetId="1">'Little River'!$1:$1</definedName>
    <definedName name="_xlnm.Print_Titles" localSheetId="0">Nanaimo!$1:$1</definedName>
    <definedName name="Province_State" localSheetId="1">#REF!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1">#REF!</definedName>
    <definedName name="surname">#REF!</definedName>
    <definedName name="Work_telephone" localSheetId="1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D72" i="1" l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142" i="1" l="1"/>
  <c r="D143" i="1"/>
  <c r="D144" i="1"/>
  <c r="D135" i="1"/>
  <c r="D136" i="1"/>
  <c r="D137" i="1"/>
  <c r="D138" i="1"/>
  <c r="D139" i="1"/>
  <c r="D140" i="1"/>
  <c r="D141" i="1"/>
  <c r="D133" i="1"/>
  <c r="D50" i="1" l="1"/>
  <c r="D51" i="1"/>
  <c r="D52" i="1"/>
  <c r="D105" i="1" l="1"/>
  <c r="D106" i="1"/>
  <c r="D145" i="1" l="1"/>
  <c r="D146" i="1"/>
  <c r="D147" i="1"/>
  <c r="D148" i="1"/>
  <c r="D134" i="1"/>
  <c r="D130" i="1"/>
  <c r="D131" i="1"/>
  <c r="D132" i="1"/>
  <c r="D127" i="1"/>
  <c r="D128" i="1"/>
  <c r="D126" i="1"/>
  <c r="D118" i="1"/>
  <c r="D119" i="1"/>
  <c r="D120" i="1"/>
  <c r="D121" i="1"/>
  <c r="D122" i="1"/>
  <c r="D123" i="1"/>
  <c r="D124" i="1"/>
  <c r="D117" i="1"/>
  <c r="D116" i="1"/>
  <c r="D113" i="1"/>
  <c r="D114" i="1"/>
  <c r="D115" i="1"/>
  <c r="D112" i="1"/>
  <c r="D110" i="1"/>
  <c r="D109" i="1"/>
  <c r="D108" i="1"/>
  <c r="D107" i="1"/>
  <c r="D104" i="1"/>
  <c r="D103" i="1"/>
  <c r="D102" i="1"/>
  <c r="D93" i="1"/>
  <c r="D94" i="1"/>
  <c r="D95" i="1"/>
  <c r="D96" i="1"/>
  <c r="D97" i="1"/>
  <c r="D98" i="1"/>
  <c r="D99" i="1"/>
  <c r="D100" i="1"/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92" i="1"/>
  <c r="D26" i="1"/>
  <c r="D24" i="1"/>
  <c r="D3" i="1" l="1"/>
  <c r="D4" i="1"/>
  <c r="D5" i="1"/>
  <c r="D6" i="1"/>
  <c r="D7" i="1"/>
  <c r="D8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A41" i="3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l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l="1"/>
  <c r="A134" i="3" s="1"/>
  <c r="A135" i="3" s="1"/>
  <c r="A136" i="3" l="1"/>
  <c r="A137" i="3" l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</calcChain>
</file>

<file path=xl/sharedStrings.xml><?xml version="1.0" encoding="utf-8"?>
<sst xmlns="http://schemas.openxmlformats.org/spreadsheetml/2006/main" count="593" uniqueCount="170">
  <si>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</si>
  <si>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</si>
  <si>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</si>
  <si>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</si>
  <si>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</si>
  <si>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</si>
  <si>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</si>
  <si>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Caution</t>
  </si>
  <si>
    <t>CO</t>
  </si>
  <si>
    <t>TRANS CANADA HWY, 1</t>
  </si>
  <si>
    <t>TRAIL beside Hwy</t>
  </si>
  <si>
    <t>U</t>
  </si>
  <si>
    <t>OLD VICTORIA RD (ignore no exit)</t>
  </si>
  <si>
    <t>!!!CONGRATULATIONS!!!</t>
  </si>
  <si>
    <t>TRANS CANADA HWY, 1 (lights)</t>
  </si>
  <si>
    <t>LUDLOW RD (lights)</t>
  </si>
  <si>
    <t>HWY 1 ON-RAMP (after stop)</t>
  </si>
  <si>
    <t>BRENTON-PAGE (1st right after lights)</t>
  </si>
  <si>
    <t>CODE RD (1st left)</t>
  </si>
  <si>
    <t>CEDAR RD (stop)</t>
  </si>
  <si>
    <t>HOLDEN CORSO RD (stop)</t>
  </si>
  <si>
    <t>MACMILLAN RD (stop)</t>
  </si>
  <si>
    <t>HARMAC RD (stop)</t>
  </si>
  <si>
    <t>CEDAR RD (at bridge)</t>
  </si>
  <si>
    <t>TRANS-CANADA HWY, 1 (lights)</t>
  </si>
  <si>
    <t>TRAFFIC ISLAND (towards Rona)</t>
  </si>
  <si>
    <t>HALIBURTON ST (after sewage plant)</t>
  </si>
  <si>
    <t>HALIBURTON ST (stop)</t>
  </si>
  <si>
    <t>NEEDHAM ST (stop)</t>
  </si>
  <si>
    <t>IRWIN ST (1st left)</t>
  </si>
  <si>
    <t>FARQUHAR ST (stop)</t>
  </si>
  <si>
    <t xml:space="preserve">FRY ST (no choice) </t>
  </si>
  <si>
    <t>ESPLANADE (slight left bend)</t>
  </si>
  <si>
    <t>FRONT ST (stop)</t>
  </si>
  <si>
    <t>TERMINAL AVE, HWY 1 (lights)</t>
  </si>
  <si>
    <t>VANCOUVER AVE (after Husky)</t>
  </si>
  <si>
    <t>SAINT GEORGE ST (stop)</t>
  </si>
  <si>
    <t>JUNIPER ST (after lot)</t>
  </si>
  <si>
    <t>PRINCESS ROYAL AVE (stop)</t>
  </si>
  <si>
    <t>ESTEVAN RD (at left bend)</t>
  </si>
  <si>
    <t>DEPARTURE BAY RD (stop)</t>
  </si>
  <si>
    <t>ISLAND HWY, 19 (lights)</t>
  </si>
  <si>
    <t>NORTHWEST BAY RD (lights)</t>
  </si>
  <si>
    <t>R/L</t>
  </si>
  <si>
    <t>HOLLY AVE (thru bollards)</t>
  </si>
  <si>
    <t>BRADLEY ST (stop)</t>
  </si>
  <si>
    <t>WALL ST (stop)(Caution poor visibility)</t>
  </si>
  <si>
    <t>MACHLEARY ST (lghts)</t>
  </si>
  <si>
    <t>WENTWORTH ST (stop)</t>
  </si>
  <si>
    <t>MILTON ST (stop)</t>
  </si>
  <si>
    <t>VICTORIA RD (lights)</t>
  </si>
  <si>
    <t>OLD VICTORIA RD (at 7th St)</t>
  </si>
  <si>
    <t>SIDEWALK (at Business Frontage sign)</t>
  </si>
  <si>
    <t>CEDAR RD (lights)</t>
  </si>
  <si>
    <t>CEDAR RD (after bridge)</t>
  </si>
  <si>
    <t>CLAUDET RD (Beachcomber Marina sign)</t>
  </si>
  <si>
    <t>MARINA WAY (at Dorcas Pt Rd)</t>
  </si>
  <si>
    <t>MARINA WAY (down hill)</t>
  </si>
  <si>
    <t>REEF RD (at weird Y/circle)</t>
  </si>
  <si>
    <t>MARINA WAY (stop)</t>
  </si>
  <si>
    <t>CLAUDET RD (at right bend)</t>
  </si>
  <si>
    <t>NORTHWEST BAY RD (stop)(T)(no sign)</t>
  </si>
  <si>
    <t>FRANKLIN'S GULL RD (4 way stop)</t>
  </si>
  <si>
    <t>CLIFFE AVE (lights@Anfield)</t>
  </si>
  <si>
    <t>Metal bridge deck</t>
  </si>
  <si>
    <t>COMOX RD (lights)</t>
  </si>
  <si>
    <t>WAVELAND RD (left bend)</t>
  </si>
  <si>
    <t>BATES RD (to Campbell River)</t>
  </si>
  <si>
    <t>COLEMAN RD (stop)</t>
  </si>
  <si>
    <t>NORTH ISLAND HWY, 19A (stop)(no sign)</t>
  </si>
  <si>
    <t>HOWARD RD (Merville Unincorporated)</t>
  </si>
  <si>
    <t>MERVILLE RD (stop)</t>
  </si>
  <si>
    <t>HEADQUARTERS RD (stop)</t>
  </si>
  <si>
    <t>CUMBERLAND RD (underpass)(no sign)</t>
  </si>
  <si>
    <t>4TH ST (left bend@3rd St)</t>
  </si>
  <si>
    <t>DUNSMUIR AVE (4way stop)</t>
  </si>
  <si>
    <t>ROYSTON RD (after park)(no sign)</t>
  </si>
  <si>
    <t>INDUSTRIAL WAY(Parksville IndustrialPark)</t>
  </si>
  <si>
    <t>NORTHWEST BAY RD (4way stop)</t>
  </si>
  <si>
    <t>ISLAND HWY, 19A (Exit 29)</t>
  </si>
  <si>
    <t>ISLAND HWY, 19A (roundabout 1st exit)</t>
  </si>
  <si>
    <t>ISLAND HWY, 19A (roundabout 2nd exit)</t>
  </si>
  <si>
    <t>Climb</t>
  </si>
  <si>
    <t>GEAR DOWN</t>
  </si>
  <si>
    <t>E&amp;N TRAIL(after tracks)(cross walk)</t>
  </si>
  <si>
    <t>WADDINGTON RD (1st right)</t>
  </si>
  <si>
    <t>ISLAND HWY, 19A (lights)</t>
  </si>
  <si>
    <t>DEPARTURE BAY RD (yield)</t>
  </si>
  <si>
    <t>HIGHLAND BLVD (in front of Tims)</t>
  </si>
  <si>
    <t>1st AVE (lights)</t>
  </si>
  <si>
    <t>E&amp;N TRAIL (across tracks)</t>
  </si>
  <si>
    <t>SYMONDS ST (use crosswalk)</t>
  </si>
  <si>
    <t>1st AVE (roundabout exit 3)(no sign)</t>
  </si>
  <si>
    <t>SIDEWALK (before roundabout)</t>
  </si>
  <si>
    <t>ROCKY CREEK RD (stop)</t>
  </si>
  <si>
    <t>WOOBANK RD (Farmers Market)</t>
  </si>
  <si>
    <t>BROOKS LANDING (first left)</t>
  </si>
  <si>
    <t>MALL RD (Booster Juice)</t>
  </si>
  <si>
    <t>thru parking lot (at Staples)</t>
  </si>
  <si>
    <t>HIGHLAND BLVD (close to hwy)</t>
  </si>
  <si>
    <t>ISLAND HWY, 19 (after Pet Smart)(no sign)</t>
  </si>
  <si>
    <t>ISLAND HWY, 19A (lights)(no sign)</t>
  </si>
  <si>
    <t>ANDERTON RD (lights)</t>
  </si>
  <si>
    <t>GUTHRIE RD (lights)</t>
  </si>
  <si>
    <t>PRITCHARD RD (4way stop)(no sign)</t>
  </si>
  <si>
    <t>MILITARY ROW (roundabout exit 2)</t>
  </si>
  <si>
    <t>LITTLE RIVER RD (4way stop)</t>
  </si>
  <si>
    <t>WILKINSON RD (no exit ahead)</t>
  </si>
  <si>
    <t>SINGING SANDS RD (1st right)</t>
  </si>
  <si>
    <t xml:space="preserve">SINGING SANDS RD </t>
  </si>
  <si>
    <t>WILKINSON RD (stop)</t>
  </si>
  <si>
    <t>ELLENOR (stop)</t>
  </si>
  <si>
    <t>ANDERTON RD (1st right)</t>
  </si>
  <si>
    <t>ISLAND HWY, 19A</t>
  </si>
  <si>
    <t>FITZGERALD RD (stop)</t>
  </si>
  <si>
    <t>TSOLUM RIVER RD (1st left)</t>
  </si>
  <si>
    <t>PIERCY (stop)</t>
  </si>
  <si>
    <t>GREAVES CR (2nd after flashing light)</t>
  </si>
  <si>
    <t xml:space="preserve">GREAVES CR  </t>
  </si>
  <si>
    <t>CONDENSORY RD (stop)</t>
  </si>
  <si>
    <t>1st ST (after Puntledge River)</t>
  </si>
  <si>
    <t>CESSFORD RD (gravel on right)</t>
  </si>
  <si>
    <t>CLIFFE AVE (to City Centre)</t>
  </si>
  <si>
    <t>3rd ST (2nd right)</t>
  </si>
  <si>
    <t>HARMSTON AVE (no choice)</t>
  </si>
  <si>
    <t>CUMBERLAND (stop)</t>
  </si>
  <si>
    <t>CUMBERLAND RD (roundabout 2nd exit)</t>
  </si>
  <si>
    <t>thru parking lot (no choice)</t>
  </si>
  <si>
    <t>HIGHLAND BLVD (to Tim Hortons)</t>
  </si>
  <si>
    <t>ISLAND HWY, 19A (Golf Club)(no sign)</t>
  </si>
  <si>
    <t>HIGHLAND BLVD (no sign)(into mall)</t>
  </si>
  <si>
    <t>MALL RD  (stop)</t>
  </si>
  <si>
    <r>
      <t xml:space="preserve">START: Nanaimo
Tim Hortons, Brooks Landing
</t>
    </r>
    <r>
      <rPr>
        <b/>
        <sz val="8"/>
        <rFont val="Arial"/>
        <family val="2"/>
      </rPr>
      <t>(staffed)</t>
    </r>
  </si>
  <si>
    <r>
      <t xml:space="preserve">CONTROL #1:  Ladysmith
Aggie Hall Plaza, 1st Ave
</t>
    </r>
    <r>
      <rPr>
        <b/>
        <sz val="8"/>
        <rFont val="Arial"/>
        <family val="2"/>
      </rPr>
      <t>(information)</t>
    </r>
  </si>
  <si>
    <r>
      <t xml:space="preserve">CONTROL #2:  Nanoose
Beachcomber Regional Park
</t>
    </r>
    <r>
      <rPr>
        <b/>
        <sz val="8"/>
        <rFont val="Arial"/>
        <family val="2"/>
      </rPr>
      <t>(information)</t>
    </r>
  </si>
  <si>
    <r>
      <t xml:space="preserve">CONTROL #4:  Campbell River
50th parallel marker, Seawalk
</t>
    </r>
    <r>
      <rPr>
        <b/>
        <sz val="8"/>
        <rFont val="Arial"/>
        <family val="2"/>
      </rPr>
      <t>(information)</t>
    </r>
  </si>
  <si>
    <r>
      <t xml:space="preserve">CONTROL #5:  Courtenay
Greaves Crescent mailboxes
</t>
    </r>
    <r>
      <rPr>
        <b/>
        <sz val="8"/>
        <rFont val="Arial"/>
        <family val="2"/>
      </rPr>
      <t>(information)</t>
    </r>
  </si>
  <si>
    <r>
      <t xml:space="preserve">CONTROL #6: Cumberland
4th St @ Dunsmuir Ave
</t>
    </r>
    <r>
      <rPr>
        <b/>
        <sz val="8"/>
        <rFont val="Arial"/>
        <family val="2"/>
      </rPr>
      <t>(information)</t>
    </r>
  </si>
  <si>
    <r>
      <t xml:space="preserve">CONTROL #7: Qualicum Beach
Shell Gas, Island Hwy @ Memorial
</t>
    </r>
    <r>
      <rPr>
        <b/>
        <sz val="8"/>
        <rFont val="Arial"/>
        <family val="2"/>
      </rPr>
      <t>(business)</t>
    </r>
  </si>
  <si>
    <r>
      <t xml:space="preserve">FINISH: Nanaimo
Tim Hortons, Brooks Landing
</t>
    </r>
    <r>
      <rPr>
        <b/>
        <sz val="8"/>
        <rFont val="Arial"/>
        <family val="2"/>
      </rPr>
      <t>(business)</t>
    </r>
  </si>
  <si>
    <t>FRONT ST BIKEWAY (lights)(ferry)</t>
  </si>
  <si>
    <t>COMOX RD (lights)(end bikeway)</t>
  </si>
  <si>
    <t>PARKING LOT (past Subway)</t>
  </si>
  <si>
    <t>COMOX VALLEY PKWY (lights)</t>
  </si>
  <si>
    <t>FRANKLIN'S GULL RD (stop)</t>
  </si>
  <si>
    <t>ISLAND HWY, 19A (roundabout, exit 1)</t>
  </si>
  <si>
    <t>17TH AVE/HWY 19A (lights)(to Comox)</t>
  </si>
  <si>
    <t>CHEVRON ACCESS (into mall by Chevron)</t>
  </si>
  <si>
    <t>MALL RING RD (3way stop)</t>
  </si>
  <si>
    <t>MALL EXIT (to lights)</t>
  </si>
  <si>
    <t>SO/L</t>
  </si>
  <si>
    <t>METRAL BIKEWAY</t>
  </si>
  <si>
    <t>SIDEWALK (beside Mostar Rd)</t>
  </si>
  <si>
    <t>E&amp;N TRAIL (cross Mostar)(lights)</t>
  </si>
  <si>
    <t>E&amp;N TRAIL (cross JinglePot)(lights)</t>
  </si>
  <si>
    <t>E&amp;N TRAIL (cross Northfield)(lights)</t>
  </si>
  <si>
    <t>PEDESTRIAN UNDERPASS (down)</t>
  </si>
  <si>
    <t>SOUTH ISLAND HWY, 19A (lights)</t>
  </si>
  <si>
    <t>COMOX AVE (Welcome to Comox)</t>
  </si>
  <si>
    <r>
      <t xml:space="preserve">CONTROL #1:  Campbell River
50th parallel marker, Seawalk
</t>
    </r>
    <r>
      <rPr>
        <b/>
        <sz val="8"/>
        <rFont val="Arial"/>
        <family val="2"/>
      </rPr>
      <t>(information)</t>
    </r>
  </si>
  <si>
    <r>
      <t xml:space="preserve">CONTROL #2:  Courtenay
Greaves Crescent mailboxes
</t>
    </r>
    <r>
      <rPr>
        <b/>
        <sz val="8"/>
        <rFont val="Arial"/>
        <family val="2"/>
      </rPr>
      <t>(information)</t>
    </r>
  </si>
  <si>
    <r>
      <t xml:space="preserve">CONTROL #3: Cumberland
4th St @ Dunsmuir Ave
</t>
    </r>
    <r>
      <rPr>
        <b/>
        <sz val="8"/>
        <rFont val="Arial"/>
        <family val="2"/>
      </rPr>
      <t>(information)</t>
    </r>
  </si>
  <si>
    <r>
      <t xml:space="preserve">CONTROL #6:  Ladysmith
Aggie Hall Plaza, 1st Ave
</t>
    </r>
    <r>
      <rPr>
        <b/>
        <sz val="8"/>
        <rFont val="Arial"/>
        <family val="2"/>
      </rPr>
      <t>(information)</t>
    </r>
  </si>
  <si>
    <t>WEST ISLAND HWY, 19A (roundabout, exit 2))</t>
  </si>
  <si>
    <r>
      <t xml:space="preserve">CONTROL #4:  Nanoose
Beachcomber Regional Park
</t>
    </r>
    <r>
      <rPr>
        <b/>
        <sz val="8"/>
        <rFont val="Arial"/>
        <family val="2"/>
      </rPr>
      <t>(information)</t>
    </r>
  </si>
  <si>
    <t>ISLAND HWY, 19A (continue north)</t>
  </si>
  <si>
    <r>
      <t xml:space="preserve">CONTROL #3:  Little River
1938 Singing Sands Rd, Comox
</t>
    </r>
    <r>
      <rPr>
        <b/>
        <sz val="8"/>
        <rFont val="Arial"/>
        <family val="2"/>
      </rPr>
      <t>(information)</t>
    </r>
  </si>
  <si>
    <r>
      <t xml:space="preserve">START:  Little River
1938 Singing Sands Rd, Comox
</t>
    </r>
    <r>
      <rPr>
        <b/>
        <sz val="8"/>
        <rFont val="Arial"/>
        <family val="2"/>
      </rPr>
      <t>(information)</t>
    </r>
  </si>
  <si>
    <r>
      <t xml:space="preserve">CONTROL #5: Nanaimo
Tim Hortons, Brooks Landing
</t>
    </r>
    <r>
      <rPr>
        <b/>
        <sz val="8"/>
        <rFont val="Arial"/>
        <family val="2"/>
      </rPr>
      <t>(business)</t>
    </r>
  </si>
  <si>
    <r>
      <t xml:space="preserve">FINISH:  Little River
1938 Singing Sands Rd, Comox
</t>
    </r>
    <r>
      <rPr>
        <b/>
        <sz val="8"/>
        <rFont val="Arial"/>
        <family val="2"/>
      </rPr>
      <t>(self sign)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</si>
</sst>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6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1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/>
    <xf numFmtId="164" fontId="1" fillId="3" borderId="6" xfId="1" applyNumberFormat="1" applyFont="1" applyFill="1" applyBorder="1"/>
    <xf numFmtId="0" fontId="7" fillId="0" borderId="0" xfId="2" applyFont="1"/>
    <xf numFmtId="164" fontId="1" fillId="3" borderId="5" xfId="3" applyNumberFormat="1" applyFill="1" applyBorder="1"/>
    <xf numFmtId="0" fontId="1" fillId="3" borderId="1" xfId="3" applyFill="1" applyBorder="1"/>
    <xf numFmtId="0" fontId="0" fillId="3" borderId="1" xfId="3" applyFont="1" applyFill="1" applyBorder="1"/>
    <xf numFmtId="0" fontId="3" fillId="2" borderId="3" xfId="1" applyFont="1" applyFill="1" applyBorder="1" applyAlignment="1">
      <alignment vertical="center"/>
    </xf>
    <xf numFmtId="164" fontId="1" fillId="0" borderId="4" xfId="1" applyNumberFormat="1" applyFont="1" applyBorder="1" applyAlignment="1">
      <alignment wrapText="1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F202"/>
  <sheetViews>
    <sheetView tabSelected="1" zoomScale="160" zoomScaleNormal="160" zoomScaleSheetLayoutView="100" zoomScalePageLayoutView="123" workbookViewId="0"/>
  </sheetViews>
  <sheetFormatPr baseColWidth="10" defaultColWidth="9.1640625" defaultRowHeight="16" x14ac:dyDescent="0.2"/>
  <cols>
    <col min="1" max="1" width="6.6640625" style="17" customWidth="1"/>
    <col min="2" max="2" width="7" style="17" customWidth="1"/>
    <col min="3" max="3" width="36.33203125" style="17" customWidth="1"/>
    <col min="4" max="4" width="6" style="9" bestFit="1" customWidth="1"/>
    <col min="5" max="5" width="9.1640625" style="4"/>
    <col min="6" max="6" width="30.6640625" style="4" customWidth="1"/>
    <col min="7" max="16384" width="9.1640625" style="17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28" t="s">
        <v>3</v>
      </c>
    </row>
    <row r="2" spans="1:4" ht="40" x14ac:dyDescent="0.2">
      <c r="A2" s="5">
        <v>0</v>
      </c>
      <c r="B2" s="6"/>
      <c r="C2" s="7" t="s">
        <v>132</v>
      </c>
      <c r="D2" s="29"/>
    </row>
    <row r="3" spans="1:4" x14ac:dyDescent="0.2">
      <c r="A3" s="8">
        <v>0.01</v>
      </c>
      <c r="B3" s="24" t="s">
        <v>6</v>
      </c>
      <c r="C3" s="23" t="s">
        <v>88</v>
      </c>
      <c r="D3" s="19">
        <f t="shared" ref="D3:D6" si="0">A4-A3</f>
        <v>0.04</v>
      </c>
    </row>
    <row r="4" spans="1:4" x14ac:dyDescent="0.2">
      <c r="A4" s="8">
        <v>0.05</v>
      </c>
      <c r="B4" s="24" t="s">
        <v>5</v>
      </c>
      <c r="C4" s="23" t="s">
        <v>87</v>
      </c>
      <c r="D4" s="19">
        <f t="shared" si="0"/>
        <v>6.9999999999999993E-2</v>
      </c>
    </row>
    <row r="5" spans="1:4" x14ac:dyDescent="0.2">
      <c r="A5" s="8">
        <v>0.12</v>
      </c>
      <c r="B5" s="24" t="s">
        <v>6</v>
      </c>
      <c r="C5" s="23" t="s">
        <v>86</v>
      </c>
      <c r="D5" s="19">
        <f t="shared" si="0"/>
        <v>0.31</v>
      </c>
    </row>
    <row r="6" spans="1:4" x14ac:dyDescent="0.2">
      <c r="A6" s="8">
        <v>0.43</v>
      </c>
      <c r="B6" s="24" t="s">
        <v>5</v>
      </c>
      <c r="C6" s="23" t="s">
        <v>85</v>
      </c>
      <c r="D6" s="19">
        <f t="shared" si="0"/>
        <v>4.9999999999999989E-2</v>
      </c>
    </row>
    <row r="7" spans="1:4" x14ac:dyDescent="0.2">
      <c r="A7" s="8">
        <v>0.48</v>
      </c>
      <c r="B7" s="16" t="s">
        <v>6</v>
      </c>
      <c r="C7" s="22" t="s">
        <v>84</v>
      </c>
      <c r="D7" s="19">
        <f t="shared" ref="D7:D24" si="1">A8-A7</f>
        <v>1.26</v>
      </c>
    </row>
    <row r="8" spans="1:4" x14ac:dyDescent="0.2">
      <c r="A8" s="15">
        <v>1.74</v>
      </c>
      <c r="B8" s="22" t="s">
        <v>43</v>
      </c>
      <c r="C8" s="22" t="s">
        <v>90</v>
      </c>
      <c r="D8" s="19">
        <f t="shared" si="1"/>
        <v>0.22999999999999998</v>
      </c>
    </row>
    <row r="9" spans="1:4" x14ac:dyDescent="0.2">
      <c r="A9" s="15">
        <v>1.97</v>
      </c>
      <c r="B9" s="16" t="s">
        <v>6</v>
      </c>
      <c r="C9" s="22" t="s">
        <v>44</v>
      </c>
      <c r="D9" s="19">
        <f t="shared" si="1"/>
        <v>0.36999999999999988</v>
      </c>
    </row>
    <row r="10" spans="1:4" x14ac:dyDescent="0.2">
      <c r="A10" s="15">
        <v>2.34</v>
      </c>
      <c r="B10" s="16" t="s">
        <v>5</v>
      </c>
      <c r="C10" s="22" t="s">
        <v>45</v>
      </c>
      <c r="D10" s="19">
        <f t="shared" si="1"/>
        <v>7.0000000000000284E-2</v>
      </c>
    </row>
    <row r="11" spans="1:4" x14ac:dyDescent="0.2">
      <c r="A11" s="15">
        <v>2.41</v>
      </c>
      <c r="B11" s="16" t="s">
        <v>6</v>
      </c>
      <c r="C11" s="22" t="s">
        <v>46</v>
      </c>
      <c r="D11" s="19">
        <f t="shared" si="1"/>
        <v>0.5</v>
      </c>
    </row>
    <row r="12" spans="1:4" x14ac:dyDescent="0.2">
      <c r="A12" s="15">
        <v>2.91</v>
      </c>
      <c r="B12" s="16" t="s">
        <v>4</v>
      </c>
      <c r="C12" s="22" t="s">
        <v>47</v>
      </c>
      <c r="D12" s="19">
        <f t="shared" si="1"/>
        <v>0.48999999999999977</v>
      </c>
    </row>
    <row r="13" spans="1:4" x14ac:dyDescent="0.2">
      <c r="A13" s="15">
        <v>3.4</v>
      </c>
      <c r="B13" s="16" t="s">
        <v>6</v>
      </c>
      <c r="C13" s="22" t="s">
        <v>48</v>
      </c>
      <c r="D13" s="19">
        <f t="shared" si="1"/>
        <v>0.2200000000000002</v>
      </c>
    </row>
    <row r="14" spans="1:4" x14ac:dyDescent="0.2">
      <c r="A14" s="15">
        <v>3.62</v>
      </c>
      <c r="B14" s="16" t="s">
        <v>5</v>
      </c>
      <c r="C14" s="22" t="s">
        <v>49</v>
      </c>
      <c r="D14" s="19">
        <f t="shared" si="1"/>
        <v>1.2999999999999998</v>
      </c>
    </row>
    <row r="15" spans="1:4" x14ac:dyDescent="0.2">
      <c r="A15" s="15">
        <v>4.92</v>
      </c>
      <c r="B15" s="16" t="s">
        <v>5</v>
      </c>
      <c r="C15" s="22" t="s">
        <v>50</v>
      </c>
      <c r="D15" s="19">
        <f t="shared" si="1"/>
        <v>1.2199999999999998</v>
      </c>
    </row>
    <row r="16" spans="1:4" x14ac:dyDescent="0.2">
      <c r="A16" s="15">
        <v>6.14</v>
      </c>
      <c r="B16" s="16" t="s">
        <v>4</v>
      </c>
      <c r="C16" s="22" t="s">
        <v>51</v>
      </c>
      <c r="D16" s="19">
        <f t="shared" si="1"/>
        <v>1.7400000000000002</v>
      </c>
    </row>
    <row r="17" spans="1:4" x14ac:dyDescent="0.2">
      <c r="A17" s="15">
        <v>7.88</v>
      </c>
      <c r="B17" s="16" t="s">
        <v>4</v>
      </c>
      <c r="C17" s="16" t="s">
        <v>12</v>
      </c>
      <c r="D17" s="19">
        <f t="shared" si="1"/>
        <v>0.27000000000000046</v>
      </c>
    </row>
    <row r="18" spans="1:4" x14ac:dyDescent="0.2">
      <c r="A18" s="15">
        <v>8.15</v>
      </c>
      <c r="B18" s="16" t="s">
        <v>6</v>
      </c>
      <c r="C18" s="22" t="s">
        <v>52</v>
      </c>
      <c r="D18" s="19">
        <f t="shared" si="1"/>
        <v>0.24000000000000021</v>
      </c>
    </row>
    <row r="19" spans="1:4" x14ac:dyDescent="0.2">
      <c r="A19" s="15">
        <v>8.39</v>
      </c>
      <c r="B19" s="16" t="s">
        <v>4</v>
      </c>
      <c r="C19" s="22" t="s">
        <v>14</v>
      </c>
      <c r="D19" s="19">
        <f t="shared" si="1"/>
        <v>0.78999999999999915</v>
      </c>
    </row>
    <row r="20" spans="1:4" x14ac:dyDescent="0.2">
      <c r="A20" s="15">
        <v>9.18</v>
      </c>
      <c r="B20" s="16" t="s">
        <v>6</v>
      </c>
      <c r="C20" s="22" t="s">
        <v>53</v>
      </c>
      <c r="D20" s="19">
        <f t="shared" si="1"/>
        <v>3.0600000000000005</v>
      </c>
    </row>
    <row r="21" spans="1:4" x14ac:dyDescent="0.2">
      <c r="A21" s="15">
        <v>12.24</v>
      </c>
      <c r="B21" s="16" t="s">
        <v>5</v>
      </c>
      <c r="C21" s="22" t="s">
        <v>54</v>
      </c>
      <c r="D21" s="19">
        <f t="shared" si="1"/>
        <v>11.839999999999998</v>
      </c>
    </row>
    <row r="22" spans="1:4" x14ac:dyDescent="0.2">
      <c r="A22" s="15">
        <v>24.08</v>
      </c>
      <c r="B22" s="16" t="s">
        <v>6</v>
      </c>
      <c r="C22" s="22" t="s">
        <v>24</v>
      </c>
      <c r="D22" s="19">
        <f t="shared" si="1"/>
        <v>5.4000000000000021</v>
      </c>
    </row>
    <row r="23" spans="1:4" x14ac:dyDescent="0.2">
      <c r="A23" s="8">
        <v>29.48</v>
      </c>
      <c r="B23" s="24" t="s">
        <v>5</v>
      </c>
      <c r="C23" s="23" t="s">
        <v>89</v>
      </c>
      <c r="D23" s="19">
        <f t="shared" si="1"/>
        <v>0.14000000000000057</v>
      </c>
    </row>
    <row r="24" spans="1:4" x14ac:dyDescent="0.2">
      <c r="A24" s="8">
        <v>29.62</v>
      </c>
      <c r="B24" s="24" t="s">
        <v>5</v>
      </c>
      <c r="C24" s="23" t="s">
        <v>93</v>
      </c>
      <c r="D24" s="19">
        <f t="shared" si="1"/>
        <v>-1.9999999999999574E-2</v>
      </c>
    </row>
    <row r="25" spans="1:4" ht="40" x14ac:dyDescent="0.2">
      <c r="A25" s="5">
        <v>29.6</v>
      </c>
      <c r="B25" s="6"/>
      <c r="C25" s="7" t="s">
        <v>133</v>
      </c>
      <c r="D25" s="29"/>
    </row>
    <row r="26" spans="1:4" x14ac:dyDescent="0.2">
      <c r="A26" s="8">
        <v>29.64</v>
      </c>
      <c r="B26" s="24" t="s">
        <v>6</v>
      </c>
      <c r="C26" s="23" t="s">
        <v>91</v>
      </c>
      <c r="D26" s="11">
        <f t="shared" ref="D26:D89" si="2">A27-A26</f>
        <v>1.9999999999999574E-2</v>
      </c>
    </row>
    <row r="27" spans="1:4" x14ac:dyDescent="0.2">
      <c r="A27" s="8">
        <v>29.66</v>
      </c>
      <c r="B27" s="24" t="s">
        <v>6</v>
      </c>
      <c r="C27" s="23" t="s">
        <v>92</v>
      </c>
      <c r="D27" s="11">
        <f t="shared" si="2"/>
        <v>0.23000000000000043</v>
      </c>
    </row>
    <row r="28" spans="1:4" x14ac:dyDescent="0.2">
      <c r="A28" s="8">
        <v>29.89</v>
      </c>
      <c r="B28" s="24" t="s">
        <v>4</v>
      </c>
      <c r="C28" s="23" t="s">
        <v>15</v>
      </c>
      <c r="D28" s="11">
        <f t="shared" si="2"/>
        <v>0.17999999999999972</v>
      </c>
    </row>
    <row r="29" spans="1:4" x14ac:dyDescent="0.2">
      <c r="A29" s="8">
        <v>30.07</v>
      </c>
      <c r="B29" s="9" t="s">
        <v>6</v>
      </c>
      <c r="C29" s="23" t="s">
        <v>94</v>
      </c>
      <c r="D29" s="11">
        <f t="shared" si="2"/>
        <v>1.9199999999999982</v>
      </c>
    </row>
    <row r="30" spans="1:4" x14ac:dyDescent="0.2">
      <c r="A30" s="8">
        <v>31.99</v>
      </c>
      <c r="B30" s="9" t="s">
        <v>6</v>
      </c>
      <c r="C30" s="23" t="s">
        <v>16</v>
      </c>
      <c r="D30" s="11">
        <f t="shared" si="2"/>
        <v>0.14000000000000412</v>
      </c>
    </row>
    <row r="31" spans="1:4" x14ac:dyDescent="0.2">
      <c r="A31" s="8">
        <v>32.130000000000003</v>
      </c>
      <c r="B31" s="9" t="s">
        <v>4</v>
      </c>
      <c r="C31" s="10" t="s">
        <v>9</v>
      </c>
      <c r="D31" s="11">
        <f t="shared" si="2"/>
        <v>2.2299999999999969</v>
      </c>
    </row>
    <row r="32" spans="1:4" x14ac:dyDescent="0.2">
      <c r="A32" s="8">
        <v>34.36</v>
      </c>
      <c r="B32" s="9" t="s">
        <v>5</v>
      </c>
      <c r="C32" s="23" t="s">
        <v>17</v>
      </c>
      <c r="D32" s="11">
        <f t="shared" si="2"/>
        <v>1.2100000000000009</v>
      </c>
    </row>
    <row r="33" spans="1:4" x14ac:dyDescent="0.2">
      <c r="A33" s="8">
        <v>35.57</v>
      </c>
      <c r="B33" s="9" t="s">
        <v>6</v>
      </c>
      <c r="C33" s="23" t="s">
        <v>18</v>
      </c>
      <c r="D33" s="11">
        <f t="shared" si="2"/>
        <v>1.7700000000000031</v>
      </c>
    </row>
    <row r="34" spans="1:4" x14ac:dyDescent="0.2">
      <c r="A34" s="8">
        <v>37.340000000000003</v>
      </c>
      <c r="B34" s="9" t="s">
        <v>5</v>
      </c>
      <c r="C34" s="23" t="s">
        <v>19</v>
      </c>
      <c r="D34" s="11">
        <f t="shared" si="2"/>
        <v>7.6699999999999946</v>
      </c>
    </row>
    <row r="35" spans="1:4" x14ac:dyDescent="0.2">
      <c r="A35" s="8">
        <v>45.01</v>
      </c>
      <c r="B35" s="9" t="s">
        <v>5</v>
      </c>
      <c r="C35" s="23" t="s">
        <v>95</v>
      </c>
      <c r="D35" s="11">
        <f t="shared" si="2"/>
        <v>1.8700000000000045</v>
      </c>
    </row>
    <row r="36" spans="1:4" x14ac:dyDescent="0.2">
      <c r="A36" s="8">
        <v>46.88</v>
      </c>
      <c r="B36" s="9" t="s">
        <v>6</v>
      </c>
      <c r="C36" s="23" t="s">
        <v>20</v>
      </c>
      <c r="D36" s="11">
        <f t="shared" si="2"/>
        <v>1.009999999999998</v>
      </c>
    </row>
    <row r="37" spans="1:4" x14ac:dyDescent="0.2">
      <c r="A37" s="8">
        <v>47.89</v>
      </c>
      <c r="B37" s="9" t="s">
        <v>5</v>
      </c>
      <c r="C37" s="23" t="s">
        <v>21</v>
      </c>
      <c r="D37" s="11">
        <f t="shared" si="2"/>
        <v>0.32999999999999829</v>
      </c>
    </row>
    <row r="38" spans="1:4" x14ac:dyDescent="0.2">
      <c r="A38" s="8">
        <v>48.22</v>
      </c>
      <c r="B38" s="9" t="s">
        <v>6</v>
      </c>
      <c r="C38" s="23" t="s">
        <v>22</v>
      </c>
      <c r="D38" s="11">
        <f t="shared" si="2"/>
        <v>0.99000000000000199</v>
      </c>
    </row>
    <row r="39" spans="1:4" x14ac:dyDescent="0.2">
      <c r="A39" s="8">
        <v>49.21</v>
      </c>
      <c r="B39" s="9" t="s">
        <v>4</v>
      </c>
      <c r="C39" s="23" t="s">
        <v>23</v>
      </c>
      <c r="D39" s="11">
        <f t="shared" si="2"/>
        <v>2.9699999999999989</v>
      </c>
    </row>
    <row r="40" spans="1:4" x14ac:dyDescent="0.2">
      <c r="A40" s="8">
        <v>52.18</v>
      </c>
      <c r="B40" s="9" t="s">
        <v>5</v>
      </c>
      <c r="C40" s="23" t="s">
        <v>24</v>
      </c>
      <c r="D40" s="11">
        <f t="shared" si="2"/>
        <v>0.79999999999999716</v>
      </c>
    </row>
    <row r="41" spans="1:4" x14ac:dyDescent="0.2">
      <c r="A41" s="8">
        <v>52.98</v>
      </c>
      <c r="B41" s="9" t="s">
        <v>5</v>
      </c>
      <c r="C41" s="23" t="s">
        <v>25</v>
      </c>
      <c r="D41" s="11">
        <f t="shared" si="2"/>
        <v>1.0000000000005116E-2</v>
      </c>
    </row>
    <row r="42" spans="1:4" x14ac:dyDescent="0.2">
      <c r="A42" s="8">
        <v>52.99</v>
      </c>
      <c r="B42" s="9" t="s">
        <v>4</v>
      </c>
      <c r="C42" s="10" t="s">
        <v>10</v>
      </c>
      <c r="D42" s="11">
        <f t="shared" si="2"/>
        <v>0.35999999999999943</v>
      </c>
    </row>
    <row r="43" spans="1:4" x14ac:dyDescent="0.2">
      <c r="A43" s="8">
        <v>53.35</v>
      </c>
      <c r="B43" s="9" t="s">
        <v>4</v>
      </c>
      <c r="C43" s="23" t="s">
        <v>26</v>
      </c>
      <c r="D43" s="11">
        <f t="shared" si="2"/>
        <v>0.26999999999999602</v>
      </c>
    </row>
    <row r="44" spans="1:4" x14ac:dyDescent="0.2">
      <c r="A44" s="8">
        <v>53.62</v>
      </c>
      <c r="B44" s="9" t="s">
        <v>5</v>
      </c>
      <c r="C44" s="23" t="s">
        <v>27</v>
      </c>
      <c r="D44" s="11">
        <f t="shared" si="2"/>
        <v>2.25</v>
      </c>
    </row>
    <row r="45" spans="1:4" x14ac:dyDescent="0.2">
      <c r="A45" s="8">
        <v>55.87</v>
      </c>
      <c r="B45" s="9" t="s">
        <v>5</v>
      </c>
      <c r="C45" s="23" t="s">
        <v>28</v>
      </c>
      <c r="D45" s="11">
        <f t="shared" si="2"/>
        <v>0.10000000000000142</v>
      </c>
    </row>
    <row r="46" spans="1:4" x14ac:dyDescent="0.2">
      <c r="A46" s="8">
        <v>55.97</v>
      </c>
      <c r="B46" s="9" t="s">
        <v>6</v>
      </c>
      <c r="C46" s="23" t="s">
        <v>29</v>
      </c>
      <c r="D46" s="11">
        <f t="shared" si="2"/>
        <v>0.30000000000000426</v>
      </c>
    </row>
    <row r="47" spans="1:4" x14ac:dyDescent="0.2">
      <c r="A47" s="8">
        <v>56.27</v>
      </c>
      <c r="B47" s="9" t="s">
        <v>5</v>
      </c>
      <c r="C47" s="23" t="s">
        <v>30</v>
      </c>
      <c r="D47" s="11">
        <f t="shared" si="2"/>
        <v>8.9999999999996305E-2</v>
      </c>
    </row>
    <row r="48" spans="1:4" x14ac:dyDescent="0.2">
      <c r="A48" s="8">
        <v>56.36</v>
      </c>
      <c r="B48" s="24" t="s">
        <v>6</v>
      </c>
      <c r="C48" s="23" t="s">
        <v>31</v>
      </c>
      <c r="D48" s="11">
        <f t="shared" si="2"/>
        <v>0.42000000000000171</v>
      </c>
    </row>
    <row r="49" spans="1:4" x14ac:dyDescent="0.2">
      <c r="A49" s="8">
        <v>56.78</v>
      </c>
      <c r="B49" s="24" t="s">
        <v>4</v>
      </c>
      <c r="C49" s="23" t="s">
        <v>32</v>
      </c>
      <c r="D49" s="11">
        <f t="shared" si="2"/>
        <v>0.44999999999999574</v>
      </c>
    </row>
    <row r="50" spans="1:4" x14ac:dyDescent="0.2">
      <c r="A50" s="8">
        <v>57.23</v>
      </c>
      <c r="B50" s="9" t="s">
        <v>5</v>
      </c>
      <c r="C50" s="23" t="s">
        <v>33</v>
      </c>
      <c r="D50" s="11">
        <f t="shared" si="2"/>
        <v>0.37000000000000455</v>
      </c>
    </row>
    <row r="51" spans="1:4" x14ac:dyDescent="0.2">
      <c r="A51" s="8">
        <v>57.6</v>
      </c>
      <c r="B51" s="24" t="s">
        <v>43</v>
      </c>
      <c r="C51" s="23" t="s">
        <v>140</v>
      </c>
      <c r="D51" s="11">
        <f t="shared" si="2"/>
        <v>0.79999999999999716</v>
      </c>
    </row>
    <row r="52" spans="1:4" x14ac:dyDescent="0.2">
      <c r="A52" s="8">
        <v>58.4</v>
      </c>
      <c r="B52" s="24" t="s">
        <v>4</v>
      </c>
      <c r="C52" s="23" t="s">
        <v>141</v>
      </c>
      <c r="D52" s="11">
        <f t="shared" si="2"/>
        <v>6.0000000000002274E-2</v>
      </c>
    </row>
    <row r="53" spans="1:4" x14ac:dyDescent="0.2">
      <c r="A53" s="8">
        <v>58.46</v>
      </c>
      <c r="B53" s="9" t="s">
        <v>5</v>
      </c>
      <c r="C53" s="23" t="s">
        <v>34</v>
      </c>
      <c r="D53" s="11">
        <f t="shared" si="2"/>
        <v>0.47999999999999687</v>
      </c>
    </row>
    <row r="54" spans="1:4" x14ac:dyDescent="0.2">
      <c r="A54" s="8">
        <v>58.94</v>
      </c>
      <c r="B54" s="9" t="s">
        <v>5</v>
      </c>
      <c r="C54" s="23" t="s">
        <v>35</v>
      </c>
      <c r="D54" s="11">
        <f t="shared" si="2"/>
        <v>0.95000000000000284</v>
      </c>
    </row>
    <row r="55" spans="1:4" x14ac:dyDescent="0.2">
      <c r="A55" s="8">
        <v>59.89</v>
      </c>
      <c r="B55" s="9" t="s">
        <v>6</v>
      </c>
      <c r="C55" s="23" t="s">
        <v>36</v>
      </c>
      <c r="D55" s="11">
        <f t="shared" si="2"/>
        <v>0.39000000000000057</v>
      </c>
    </row>
    <row r="56" spans="1:4" x14ac:dyDescent="0.2">
      <c r="A56" s="8">
        <v>60.28</v>
      </c>
      <c r="B56" s="24" t="s">
        <v>5</v>
      </c>
      <c r="C56" s="23" t="s">
        <v>142</v>
      </c>
      <c r="D56" s="11">
        <f t="shared" si="2"/>
        <v>0.10000000000000142</v>
      </c>
    </row>
    <row r="57" spans="1:4" x14ac:dyDescent="0.2">
      <c r="A57" s="8">
        <v>60.38</v>
      </c>
      <c r="B57" s="9" t="s">
        <v>6</v>
      </c>
      <c r="C57" s="23" t="s">
        <v>37</v>
      </c>
      <c r="D57" s="11">
        <f t="shared" si="2"/>
        <v>3.9999999999999147E-2</v>
      </c>
    </row>
    <row r="58" spans="1:4" x14ac:dyDescent="0.2">
      <c r="A58" s="8">
        <v>60.42</v>
      </c>
      <c r="B58" s="9" t="s">
        <v>5</v>
      </c>
      <c r="C58" s="23" t="s">
        <v>38</v>
      </c>
      <c r="D58" s="11">
        <f t="shared" si="2"/>
        <v>0.14000000000000057</v>
      </c>
    </row>
    <row r="59" spans="1:4" x14ac:dyDescent="0.2">
      <c r="A59" s="8">
        <v>60.56</v>
      </c>
      <c r="B59" s="9" t="s">
        <v>6</v>
      </c>
      <c r="C59" s="23" t="s">
        <v>39</v>
      </c>
      <c r="D59" s="11">
        <f t="shared" si="2"/>
        <v>1.1999999999999957</v>
      </c>
    </row>
    <row r="60" spans="1:4" x14ac:dyDescent="0.2">
      <c r="A60" s="8">
        <v>61.76</v>
      </c>
      <c r="B60" s="9" t="s">
        <v>4</v>
      </c>
      <c r="C60" s="23" t="s">
        <v>40</v>
      </c>
      <c r="D60" s="11">
        <f t="shared" si="2"/>
        <v>7.0000000000000284E-2</v>
      </c>
    </row>
    <row r="61" spans="1:4" x14ac:dyDescent="0.2">
      <c r="A61" s="8">
        <v>61.83</v>
      </c>
      <c r="B61" s="24" t="s">
        <v>6</v>
      </c>
      <c r="C61" s="23" t="s">
        <v>96</v>
      </c>
      <c r="D61" s="11">
        <f t="shared" si="2"/>
        <v>7.9999999999998295E-2</v>
      </c>
    </row>
    <row r="62" spans="1:4" x14ac:dyDescent="0.2">
      <c r="A62" s="8">
        <v>61.91</v>
      </c>
      <c r="B62" s="9" t="s">
        <v>4</v>
      </c>
      <c r="C62" s="23" t="s">
        <v>97</v>
      </c>
      <c r="D62" s="11">
        <f t="shared" si="2"/>
        <v>0.23000000000000398</v>
      </c>
    </row>
    <row r="63" spans="1:4" x14ac:dyDescent="0.2">
      <c r="A63" s="8">
        <v>62.14</v>
      </c>
      <c r="B63" s="9" t="s">
        <v>6</v>
      </c>
      <c r="C63" s="23" t="s">
        <v>98</v>
      </c>
      <c r="D63" s="11">
        <f t="shared" si="2"/>
        <v>7.0000000000000284E-2</v>
      </c>
    </row>
    <row r="64" spans="1:4" x14ac:dyDescent="0.2">
      <c r="A64" s="8">
        <v>62.21</v>
      </c>
      <c r="B64" s="9" t="s">
        <v>5</v>
      </c>
      <c r="C64" s="23" t="s">
        <v>99</v>
      </c>
      <c r="D64" s="11">
        <f t="shared" si="2"/>
        <v>1.3299999999999983</v>
      </c>
    </row>
    <row r="65" spans="1:6" x14ac:dyDescent="0.2">
      <c r="A65" s="8">
        <v>63.54</v>
      </c>
      <c r="B65" s="24" t="s">
        <v>5</v>
      </c>
      <c r="C65" s="23" t="s">
        <v>129</v>
      </c>
      <c r="D65" s="11">
        <f t="shared" si="2"/>
        <v>7.8900000000000077</v>
      </c>
    </row>
    <row r="66" spans="1:6" x14ac:dyDescent="0.2">
      <c r="A66" s="8">
        <v>71.430000000000007</v>
      </c>
      <c r="B66" s="9" t="s">
        <v>4</v>
      </c>
      <c r="C66" s="23" t="s">
        <v>100</v>
      </c>
      <c r="D66" s="11">
        <f t="shared" si="2"/>
        <v>10.679999999999993</v>
      </c>
    </row>
    <row r="67" spans="1:6" x14ac:dyDescent="0.2">
      <c r="A67" s="15">
        <v>82.11</v>
      </c>
      <c r="B67" s="16" t="s">
        <v>5</v>
      </c>
      <c r="C67" s="22" t="s">
        <v>42</v>
      </c>
      <c r="D67" s="11">
        <f t="shared" si="2"/>
        <v>3.3499999999999943</v>
      </c>
    </row>
    <row r="68" spans="1:6" x14ac:dyDescent="0.2">
      <c r="A68" s="15">
        <v>85.46</v>
      </c>
      <c r="B68" s="16" t="s">
        <v>5</v>
      </c>
      <c r="C68" s="22" t="s">
        <v>55</v>
      </c>
      <c r="D68" s="11">
        <f t="shared" si="2"/>
        <v>1.7600000000000051</v>
      </c>
    </row>
    <row r="69" spans="1:6" x14ac:dyDescent="0.2">
      <c r="A69" s="15">
        <v>87.22</v>
      </c>
      <c r="B69" s="22" t="s">
        <v>4</v>
      </c>
      <c r="C69" s="22" t="s">
        <v>56</v>
      </c>
      <c r="D69" s="11">
        <f t="shared" si="2"/>
        <v>1.8200000000000074</v>
      </c>
    </row>
    <row r="70" spans="1:6" ht="40" x14ac:dyDescent="0.2">
      <c r="A70" s="5">
        <v>89.04</v>
      </c>
      <c r="B70" s="35" t="s">
        <v>6</v>
      </c>
      <c r="C70" s="7" t="s">
        <v>134</v>
      </c>
      <c r="D70" s="29"/>
    </row>
    <row r="71" spans="1:6" x14ac:dyDescent="0.2">
      <c r="A71" s="20">
        <v>89.06</v>
      </c>
      <c r="B71" s="26" t="s">
        <v>8</v>
      </c>
      <c r="C71" s="26" t="s">
        <v>57</v>
      </c>
      <c r="D71" s="11">
        <f t="shared" si="2"/>
        <v>0.45999999999999375</v>
      </c>
    </row>
    <row r="72" spans="1:6" x14ac:dyDescent="0.2">
      <c r="A72" s="20">
        <v>89.52</v>
      </c>
      <c r="B72" s="26" t="s">
        <v>6</v>
      </c>
      <c r="C72" s="26" t="s">
        <v>58</v>
      </c>
      <c r="D72" s="11">
        <f t="shared" si="2"/>
        <v>1.1099999999999994</v>
      </c>
    </row>
    <row r="73" spans="1:6" x14ac:dyDescent="0.2">
      <c r="A73" s="20">
        <v>90.63</v>
      </c>
      <c r="B73" s="26" t="s">
        <v>6</v>
      </c>
      <c r="C73" s="26" t="s">
        <v>59</v>
      </c>
      <c r="D73" s="11">
        <f t="shared" si="2"/>
        <v>0.65000000000000568</v>
      </c>
    </row>
    <row r="74" spans="1:6" x14ac:dyDescent="0.2">
      <c r="A74" s="15">
        <v>91.28</v>
      </c>
      <c r="B74" s="22" t="s">
        <v>4</v>
      </c>
      <c r="C74" s="22" t="s">
        <v>60</v>
      </c>
      <c r="D74" s="11">
        <f t="shared" si="2"/>
        <v>1.7600000000000051</v>
      </c>
    </row>
    <row r="75" spans="1:6" x14ac:dyDescent="0.2">
      <c r="A75" s="15">
        <v>93.04</v>
      </c>
      <c r="B75" s="16" t="s">
        <v>5</v>
      </c>
      <c r="C75" s="22" t="s">
        <v>61</v>
      </c>
      <c r="D75" s="11">
        <f t="shared" si="2"/>
        <v>6.2299999999999898</v>
      </c>
    </row>
    <row r="76" spans="1:6" ht="17" x14ac:dyDescent="0.2">
      <c r="A76" s="18">
        <v>99.27</v>
      </c>
      <c r="B76" s="10" t="s">
        <v>6</v>
      </c>
      <c r="C76" s="27" t="s">
        <v>62</v>
      </c>
      <c r="D76" s="11">
        <f t="shared" si="2"/>
        <v>9.0000000000003411E-2</v>
      </c>
    </row>
    <row r="77" spans="1:6" x14ac:dyDescent="0.2">
      <c r="A77" s="15">
        <v>99.36</v>
      </c>
      <c r="B77" s="22" t="s">
        <v>5</v>
      </c>
      <c r="C77" s="22" t="s">
        <v>101</v>
      </c>
      <c r="D77" s="11">
        <f t="shared" si="2"/>
        <v>15.170000000000002</v>
      </c>
    </row>
    <row r="78" spans="1:6" x14ac:dyDescent="0.2">
      <c r="A78" s="15">
        <v>114.53</v>
      </c>
      <c r="B78" s="24" t="s">
        <v>4</v>
      </c>
      <c r="C78" s="23" t="s">
        <v>145</v>
      </c>
      <c r="D78" s="11">
        <f t="shared" si="2"/>
        <v>58.599999999999994</v>
      </c>
    </row>
    <row r="79" spans="1:6" x14ac:dyDescent="0.2">
      <c r="A79" s="15">
        <v>173.13</v>
      </c>
      <c r="B79" s="22" t="s">
        <v>4</v>
      </c>
      <c r="C79" s="22" t="s">
        <v>63</v>
      </c>
      <c r="D79" s="11">
        <f t="shared" si="2"/>
        <v>2.1200000000000045</v>
      </c>
      <c r="F79" s="21"/>
    </row>
    <row r="80" spans="1:6" x14ac:dyDescent="0.2">
      <c r="A80" s="15">
        <v>175.25</v>
      </c>
      <c r="B80" s="16" t="s">
        <v>5</v>
      </c>
      <c r="C80" s="22" t="s">
        <v>146</v>
      </c>
      <c r="D80" s="11">
        <f t="shared" si="2"/>
        <v>0.25</v>
      </c>
    </row>
    <row r="81" spans="1:4" x14ac:dyDescent="0.2">
      <c r="A81" s="12">
        <v>175.5</v>
      </c>
      <c r="B81" s="13" t="s">
        <v>7</v>
      </c>
      <c r="C81" s="25" t="s">
        <v>64</v>
      </c>
      <c r="D81" s="14">
        <f t="shared" si="2"/>
        <v>5.0000000000011369E-2</v>
      </c>
    </row>
    <row r="82" spans="1:4" x14ac:dyDescent="0.2">
      <c r="A82" s="15">
        <v>175.55</v>
      </c>
      <c r="B82" s="16" t="s">
        <v>5</v>
      </c>
      <c r="C82" s="22" t="s">
        <v>65</v>
      </c>
      <c r="D82" s="11">
        <f t="shared" si="2"/>
        <v>3.25</v>
      </c>
    </row>
    <row r="83" spans="1:4" x14ac:dyDescent="0.2">
      <c r="A83" s="15">
        <v>178.8</v>
      </c>
      <c r="B83" s="22" t="s">
        <v>4</v>
      </c>
      <c r="C83" s="22" t="s">
        <v>158</v>
      </c>
      <c r="D83" s="11">
        <f t="shared" si="2"/>
        <v>1.0300000000000011</v>
      </c>
    </row>
    <row r="84" spans="1:4" x14ac:dyDescent="0.2">
      <c r="A84" s="15">
        <v>179.83</v>
      </c>
      <c r="B84" s="16" t="s">
        <v>6</v>
      </c>
      <c r="C84" s="22" t="s">
        <v>102</v>
      </c>
      <c r="D84" s="11">
        <f t="shared" si="2"/>
        <v>1.3899999999999864</v>
      </c>
    </row>
    <row r="85" spans="1:4" x14ac:dyDescent="0.2">
      <c r="A85" s="15">
        <v>181.22</v>
      </c>
      <c r="B85" s="9" t="s">
        <v>5</v>
      </c>
      <c r="C85" s="23" t="s">
        <v>103</v>
      </c>
      <c r="D85" s="11">
        <f t="shared" si="2"/>
        <v>1.289999999999992</v>
      </c>
    </row>
    <row r="86" spans="1:4" x14ac:dyDescent="0.2">
      <c r="A86" s="15">
        <v>182.51</v>
      </c>
      <c r="B86" s="9" t="s">
        <v>6</v>
      </c>
      <c r="C86" s="23" t="s">
        <v>104</v>
      </c>
      <c r="D86" s="11">
        <f t="shared" si="2"/>
        <v>1.6500000000000057</v>
      </c>
    </row>
    <row r="87" spans="1:4" x14ac:dyDescent="0.2">
      <c r="A87" s="15">
        <v>184.16</v>
      </c>
      <c r="B87" s="9" t="s">
        <v>4</v>
      </c>
      <c r="C87" s="23" t="s">
        <v>105</v>
      </c>
      <c r="D87" s="11">
        <f t="shared" si="2"/>
        <v>1.6100000000000136</v>
      </c>
    </row>
    <row r="88" spans="1:4" x14ac:dyDescent="0.2">
      <c r="A88" s="15">
        <v>185.77</v>
      </c>
      <c r="B88" s="9" t="s">
        <v>4</v>
      </c>
      <c r="C88" s="23" t="s">
        <v>106</v>
      </c>
      <c r="D88" s="11">
        <f t="shared" si="2"/>
        <v>2.4099999999999966</v>
      </c>
    </row>
    <row r="89" spans="1:4" x14ac:dyDescent="0.2">
      <c r="A89" s="15">
        <v>188.18</v>
      </c>
      <c r="B89" s="9" t="s">
        <v>6</v>
      </c>
      <c r="C89" s="23" t="s">
        <v>107</v>
      </c>
      <c r="D89" s="11">
        <f t="shared" si="2"/>
        <v>0.25999999999999091</v>
      </c>
    </row>
    <row r="90" spans="1:4" x14ac:dyDescent="0.2">
      <c r="A90" s="15">
        <v>188.44</v>
      </c>
      <c r="B90" s="9" t="s">
        <v>5</v>
      </c>
      <c r="C90" s="23" t="s">
        <v>108</v>
      </c>
      <c r="D90" s="11">
        <f t="shared" ref="D90" si="3">A91-A90</f>
        <v>0.36000000000001364</v>
      </c>
    </row>
    <row r="91" spans="1:4" ht="40" x14ac:dyDescent="0.2">
      <c r="A91" s="5">
        <v>188.8</v>
      </c>
      <c r="B91" s="6"/>
      <c r="C91" s="7" t="s">
        <v>166</v>
      </c>
      <c r="D91" s="29"/>
    </row>
    <row r="92" spans="1:4" x14ac:dyDescent="0.2">
      <c r="A92" s="15">
        <v>188.8</v>
      </c>
      <c r="B92" s="24" t="s">
        <v>11</v>
      </c>
      <c r="C92" s="23" t="s">
        <v>109</v>
      </c>
      <c r="D92" s="11">
        <f t="shared" ref="D92:D148" si="4">A93-A92</f>
        <v>0.41999999999998749</v>
      </c>
    </row>
    <row r="93" spans="1:4" x14ac:dyDescent="0.2">
      <c r="A93" s="8">
        <v>189.22</v>
      </c>
      <c r="B93" s="24" t="s">
        <v>5</v>
      </c>
      <c r="C93" s="23" t="s">
        <v>110</v>
      </c>
      <c r="D93" s="11">
        <f t="shared" si="4"/>
        <v>0.84000000000000341</v>
      </c>
    </row>
    <row r="94" spans="1:4" x14ac:dyDescent="0.2">
      <c r="A94" s="8">
        <v>190.06</v>
      </c>
      <c r="B94" s="9" t="s">
        <v>6</v>
      </c>
      <c r="C94" s="23" t="s">
        <v>111</v>
      </c>
      <c r="D94" s="11">
        <f t="shared" si="4"/>
        <v>1.3299999999999841</v>
      </c>
    </row>
    <row r="95" spans="1:4" x14ac:dyDescent="0.2">
      <c r="A95" s="8">
        <v>191.39</v>
      </c>
      <c r="B95" s="9" t="s">
        <v>5</v>
      </c>
      <c r="C95" s="22" t="s">
        <v>112</v>
      </c>
      <c r="D95" s="11">
        <f t="shared" si="4"/>
        <v>1.3000000000000114</v>
      </c>
    </row>
    <row r="96" spans="1:4" x14ac:dyDescent="0.2">
      <c r="A96" s="8">
        <v>192.69</v>
      </c>
      <c r="B96" s="9" t="s">
        <v>4</v>
      </c>
      <c r="C96" s="22" t="s">
        <v>66</v>
      </c>
      <c r="D96" s="11">
        <f t="shared" si="4"/>
        <v>2.5</v>
      </c>
    </row>
    <row r="97" spans="1:4" x14ac:dyDescent="0.2">
      <c r="A97" s="8">
        <v>195.19</v>
      </c>
      <c r="B97" s="9" t="s">
        <v>6</v>
      </c>
      <c r="C97" s="22" t="s">
        <v>67</v>
      </c>
      <c r="D97" s="11">
        <f t="shared" si="4"/>
        <v>3.8100000000000023</v>
      </c>
    </row>
    <row r="98" spans="1:4" x14ac:dyDescent="0.2">
      <c r="A98" s="8">
        <v>199</v>
      </c>
      <c r="B98" s="24" t="s">
        <v>6</v>
      </c>
      <c r="C98" s="22" t="s">
        <v>68</v>
      </c>
      <c r="D98" s="11">
        <f t="shared" si="4"/>
        <v>4.1599999999999966</v>
      </c>
    </row>
    <row r="99" spans="1:4" x14ac:dyDescent="0.2">
      <c r="A99" s="8">
        <v>203.16</v>
      </c>
      <c r="B99" s="9" t="s">
        <v>5</v>
      </c>
      <c r="C99" s="22" t="s">
        <v>69</v>
      </c>
      <c r="D99" s="11">
        <f t="shared" si="4"/>
        <v>28.939999999999998</v>
      </c>
    </row>
    <row r="100" spans="1:4" x14ac:dyDescent="0.2">
      <c r="A100" s="8">
        <v>232.1</v>
      </c>
      <c r="B100" s="24" t="s">
        <v>4</v>
      </c>
      <c r="C100" s="22" t="s">
        <v>80</v>
      </c>
      <c r="D100" s="11">
        <f t="shared" si="4"/>
        <v>1.9000000000000057</v>
      </c>
    </row>
    <row r="101" spans="1:4" ht="40" x14ac:dyDescent="0.2">
      <c r="A101" s="5">
        <v>234</v>
      </c>
      <c r="B101" s="35" t="s">
        <v>5</v>
      </c>
      <c r="C101" s="7" t="s">
        <v>135</v>
      </c>
      <c r="D101" s="29"/>
    </row>
    <row r="102" spans="1:4" x14ac:dyDescent="0.2">
      <c r="A102" s="8">
        <v>234</v>
      </c>
      <c r="B102" s="24" t="s">
        <v>11</v>
      </c>
      <c r="C102" s="23" t="s">
        <v>113</v>
      </c>
      <c r="D102" s="11">
        <f t="shared" si="4"/>
        <v>2</v>
      </c>
    </row>
    <row r="103" spans="1:4" x14ac:dyDescent="0.2">
      <c r="A103" s="8">
        <v>236</v>
      </c>
      <c r="B103" s="22" t="s">
        <v>4</v>
      </c>
      <c r="C103" s="22" t="s">
        <v>81</v>
      </c>
      <c r="D103" s="11">
        <f t="shared" si="4"/>
        <v>24.600000000000023</v>
      </c>
    </row>
    <row r="104" spans="1:4" x14ac:dyDescent="0.2">
      <c r="A104" s="15">
        <v>260.60000000000002</v>
      </c>
      <c r="B104" s="16" t="s">
        <v>5</v>
      </c>
      <c r="C104" s="22" t="s">
        <v>70</v>
      </c>
      <c r="D104" s="11">
        <f t="shared" si="4"/>
        <v>2.9200000000000159</v>
      </c>
    </row>
    <row r="105" spans="1:4" x14ac:dyDescent="0.2">
      <c r="A105" s="15">
        <v>263.52000000000004</v>
      </c>
      <c r="B105" s="16" t="s">
        <v>5</v>
      </c>
      <c r="C105" s="22" t="s">
        <v>71</v>
      </c>
      <c r="D105" s="11">
        <f t="shared" si="4"/>
        <v>2.1499999999999773</v>
      </c>
    </row>
    <row r="106" spans="1:4" x14ac:dyDescent="0.2">
      <c r="A106" s="15">
        <v>265.67</v>
      </c>
      <c r="B106" s="16" t="s">
        <v>6</v>
      </c>
      <c r="C106" s="22" t="s">
        <v>114</v>
      </c>
      <c r="D106" s="11">
        <f t="shared" si="4"/>
        <v>9.0000000000031832E-2</v>
      </c>
    </row>
    <row r="107" spans="1:4" x14ac:dyDescent="0.2">
      <c r="A107" s="15">
        <v>265.76000000000005</v>
      </c>
      <c r="B107" s="16" t="s">
        <v>6</v>
      </c>
      <c r="C107" s="22" t="s">
        <v>115</v>
      </c>
      <c r="D107" s="11">
        <f t="shared" si="4"/>
        <v>4.9099999999999682</v>
      </c>
    </row>
    <row r="108" spans="1:4" x14ac:dyDescent="0.2">
      <c r="A108" s="15">
        <v>270.67</v>
      </c>
      <c r="B108" s="16" t="s">
        <v>5</v>
      </c>
      <c r="C108" s="22" t="s">
        <v>72</v>
      </c>
      <c r="D108" s="11">
        <f t="shared" si="4"/>
        <v>5.6000000000000227</v>
      </c>
    </row>
    <row r="109" spans="1:4" x14ac:dyDescent="0.2">
      <c r="A109" s="15">
        <v>276.27000000000004</v>
      </c>
      <c r="B109" s="16" t="s">
        <v>5</v>
      </c>
      <c r="C109" s="22" t="s">
        <v>116</v>
      </c>
      <c r="D109" s="11">
        <f t="shared" si="4"/>
        <v>3.3899999999999864</v>
      </c>
    </row>
    <row r="110" spans="1:4" x14ac:dyDescent="0.2">
      <c r="A110" s="15">
        <v>279.66000000000003</v>
      </c>
      <c r="B110" s="16" t="s">
        <v>6</v>
      </c>
      <c r="C110" s="22" t="s">
        <v>117</v>
      </c>
      <c r="D110" s="11">
        <f t="shared" si="4"/>
        <v>4.0000000000020464E-2</v>
      </c>
    </row>
    <row r="111" spans="1:4" ht="40" x14ac:dyDescent="0.2">
      <c r="A111" s="5">
        <v>279.70000000000005</v>
      </c>
      <c r="B111" s="35" t="s">
        <v>5</v>
      </c>
      <c r="C111" s="7" t="s">
        <v>136</v>
      </c>
      <c r="D111" s="29"/>
    </row>
    <row r="112" spans="1:4" x14ac:dyDescent="0.2">
      <c r="A112" s="15">
        <v>279.70000000000005</v>
      </c>
      <c r="B112" s="22" t="s">
        <v>8</v>
      </c>
      <c r="C112" s="22" t="s">
        <v>118</v>
      </c>
      <c r="D112" s="11">
        <f t="shared" si="4"/>
        <v>1.3499999999999659</v>
      </c>
    </row>
    <row r="113" spans="1:4" x14ac:dyDescent="0.2">
      <c r="A113" s="15">
        <v>281.05</v>
      </c>
      <c r="B113" s="16" t="s">
        <v>6</v>
      </c>
      <c r="C113" s="22" t="s">
        <v>121</v>
      </c>
      <c r="D113" s="11">
        <f t="shared" si="4"/>
        <v>1.5699999999999932</v>
      </c>
    </row>
    <row r="114" spans="1:4" x14ac:dyDescent="0.2">
      <c r="A114" s="15">
        <v>282.62</v>
      </c>
      <c r="B114" s="16" t="s">
        <v>5</v>
      </c>
      <c r="C114" s="22" t="s">
        <v>119</v>
      </c>
      <c r="D114" s="11">
        <f t="shared" si="4"/>
        <v>1.8100000000000023</v>
      </c>
    </row>
    <row r="115" spans="1:4" x14ac:dyDescent="0.2">
      <c r="A115" s="15">
        <v>284.43</v>
      </c>
      <c r="B115" s="16" t="s">
        <v>5</v>
      </c>
      <c r="C115" s="22" t="s">
        <v>120</v>
      </c>
      <c r="D115" s="11">
        <f t="shared" si="4"/>
        <v>0</v>
      </c>
    </row>
    <row r="116" spans="1:4" x14ac:dyDescent="0.2">
      <c r="A116" s="32">
        <v>284.43</v>
      </c>
      <c r="B116" s="33" t="s">
        <v>82</v>
      </c>
      <c r="C116" s="34" t="s">
        <v>83</v>
      </c>
      <c r="D116" s="30">
        <f t="shared" si="4"/>
        <v>0.11000000000001364</v>
      </c>
    </row>
    <row r="117" spans="1:4" x14ac:dyDescent="0.2">
      <c r="A117" s="15">
        <v>284.54000000000002</v>
      </c>
      <c r="B117" s="16" t="s">
        <v>6</v>
      </c>
      <c r="C117" s="22" t="s">
        <v>122</v>
      </c>
      <c r="D117" s="11">
        <f t="shared" si="4"/>
        <v>0.16000000000002501</v>
      </c>
    </row>
    <row r="118" spans="1:4" x14ac:dyDescent="0.2">
      <c r="A118" s="15">
        <v>284.70000000000005</v>
      </c>
      <c r="B118" s="16" t="s">
        <v>5</v>
      </c>
      <c r="C118" s="22" t="s">
        <v>123</v>
      </c>
      <c r="D118" s="11">
        <f t="shared" si="4"/>
        <v>0.5</v>
      </c>
    </row>
    <row r="119" spans="1:4" x14ac:dyDescent="0.2">
      <c r="A119" s="15">
        <v>285.20000000000005</v>
      </c>
      <c r="B119" s="16" t="s">
        <v>4</v>
      </c>
      <c r="C119" s="22" t="s">
        <v>124</v>
      </c>
      <c r="D119" s="11">
        <f t="shared" si="4"/>
        <v>0.59999999999996589</v>
      </c>
    </row>
    <row r="120" spans="1:4" x14ac:dyDescent="0.2">
      <c r="A120" s="15">
        <v>285.8</v>
      </c>
      <c r="B120" s="16" t="s">
        <v>5</v>
      </c>
      <c r="C120" s="22" t="s">
        <v>125</v>
      </c>
      <c r="D120" s="11">
        <f t="shared" si="4"/>
        <v>1</v>
      </c>
    </row>
    <row r="121" spans="1:4" x14ac:dyDescent="0.2">
      <c r="A121" s="15">
        <v>286.8</v>
      </c>
      <c r="B121" s="16" t="s">
        <v>4</v>
      </c>
      <c r="C121" s="22" t="s">
        <v>126</v>
      </c>
      <c r="D121" s="11">
        <f t="shared" si="4"/>
        <v>3.0400000000000205</v>
      </c>
    </row>
    <row r="122" spans="1:4" x14ac:dyDescent="0.2">
      <c r="A122" s="15">
        <v>289.84000000000003</v>
      </c>
      <c r="B122" s="16" t="s">
        <v>5</v>
      </c>
      <c r="C122" s="22" t="s">
        <v>143</v>
      </c>
      <c r="D122" s="11">
        <f t="shared" si="4"/>
        <v>2.4099999999999682</v>
      </c>
    </row>
    <row r="123" spans="1:4" x14ac:dyDescent="0.2">
      <c r="A123" s="15">
        <v>292.25</v>
      </c>
      <c r="B123" s="16" t="s">
        <v>4</v>
      </c>
      <c r="C123" s="22" t="s">
        <v>73</v>
      </c>
      <c r="D123" s="11">
        <f t="shared" si="4"/>
        <v>1.6299999999999955</v>
      </c>
    </row>
    <row r="124" spans="1:4" x14ac:dyDescent="0.2">
      <c r="A124" s="15">
        <v>293.88</v>
      </c>
      <c r="B124" s="16" t="s">
        <v>4</v>
      </c>
      <c r="C124" s="22" t="s">
        <v>74</v>
      </c>
      <c r="D124" s="11">
        <f t="shared" si="4"/>
        <v>0.47000000000002728</v>
      </c>
    </row>
    <row r="125" spans="1:4" ht="40" x14ac:dyDescent="0.2">
      <c r="A125" s="5">
        <v>294.35000000000002</v>
      </c>
      <c r="B125" s="35"/>
      <c r="C125" s="7" t="s">
        <v>137</v>
      </c>
      <c r="D125" s="29"/>
    </row>
    <row r="126" spans="1:4" x14ac:dyDescent="0.2">
      <c r="A126" s="15">
        <v>294.36</v>
      </c>
      <c r="B126" s="16" t="s">
        <v>6</v>
      </c>
      <c r="C126" s="22" t="s">
        <v>75</v>
      </c>
      <c r="D126" s="11">
        <f t="shared" si="4"/>
        <v>0.40000000000003411</v>
      </c>
    </row>
    <row r="127" spans="1:4" x14ac:dyDescent="0.2">
      <c r="A127" s="20">
        <v>294.76000000000005</v>
      </c>
      <c r="B127" s="26" t="s">
        <v>4</v>
      </c>
      <c r="C127" s="22" t="s">
        <v>76</v>
      </c>
      <c r="D127" s="11">
        <f t="shared" si="4"/>
        <v>6.3199999999999932</v>
      </c>
    </row>
    <row r="128" spans="1:4" x14ac:dyDescent="0.2">
      <c r="A128" s="20">
        <v>301.08000000000004</v>
      </c>
      <c r="B128" s="26" t="s">
        <v>5</v>
      </c>
      <c r="C128" s="22" t="s">
        <v>157</v>
      </c>
      <c r="D128" s="11">
        <f t="shared" si="4"/>
        <v>55.319999999999993</v>
      </c>
    </row>
    <row r="129" spans="1:4" ht="40" x14ac:dyDescent="0.2">
      <c r="A129" s="5">
        <v>356.40000000000003</v>
      </c>
      <c r="B129" s="35"/>
      <c r="C129" s="7" t="s">
        <v>138</v>
      </c>
      <c r="D129" s="29"/>
    </row>
    <row r="130" spans="1:4" x14ac:dyDescent="0.2">
      <c r="A130" s="18">
        <v>356.40000000000003</v>
      </c>
      <c r="B130" s="22" t="s">
        <v>4</v>
      </c>
      <c r="C130" s="22" t="s">
        <v>163</v>
      </c>
      <c r="D130" s="11">
        <f t="shared" si="4"/>
        <v>13.749999999999943</v>
      </c>
    </row>
    <row r="131" spans="1:4" x14ac:dyDescent="0.2">
      <c r="A131" s="15">
        <v>370.15</v>
      </c>
      <c r="B131" s="16" t="s">
        <v>5</v>
      </c>
      <c r="C131" s="22" t="s">
        <v>77</v>
      </c>
      <c r="D131" s="11">
        <f t="shared" si="4"/>
        <v>1.3400000000000318</v>
      </c>
    </row>
    <row r="132" spans="1:4" x14ac:dyDescent="0.2">
      <c r="A132" s="15">
        <v>371.49</v>
      </c>
      <c r="B132" s="16" t="s">
        <v>6</v>
      </c>
      <c r="C132" s="22" t="s">
        <v>144</v>
      </c>
      <c r="D132" s="11">
        <f t="shared" si="4"/>
        <v>0.17000000000001592</v>
      </c>
    </row>
    <row r="133" spans="1:4" x14ac:dyDescent="0.2">
      <c r="A133" s="15">
        <v>371.66</v>
      </c>
      <c r="B133" s="16" t="s">
        <v>5</v>
      </c>
      <c r="C133" s="22" t="s">
        <v>78</v>
      </c>
      <c r="D133" s="11">
        <f t="shared" si="4"/>
        <v>9.6099999999999568</v>
      </c>
    </row>
    <row r="134" spans="1:4" x14ac:dyDescent="0.2">
      <c r="A134" s="15">
        <v>381.27</v>
      </c>
      <c r="B134" s="16" t="s">
        <v>6</v>
      </c>
      <c r="C134" s="22" t="s">
        <v>41</v>
      </c>
      <c r="D134" s="11">
        <f t="shared" si="4"/>
        <v>10.220000000000027</v>
      </c>
    </row>
    <row r="135" spans="1:4" x14ac:dyDescent="0.2">
      <c r="A135" s="18">
        <v>391.49</v>
      </c>
      <c r="B135" s="16" t="s">
        <v>5</v>
      </c>
      <c r="C135" s="22" t="s">
        <v>79</v>
      </c>
      <c r="D135" s="11">
        <f t="shared" si="4"/>
        <v>2.0099999999999909</v>
      </c>
    </row>
    <row r="136" spans="1:4" x14ac:dyDescent="0.2">
      <c r="A136" s="18">
        <v>393.5</v>
      </c>
      <c r="B136" s="22" t="s">
        <v>5</v>
      </c>
      <c r="C136" s="22" t="s">
        <v>147</v>
      </c>
      <c r="D136" s="11">
        <f t="shared" si="4"/>
        <v>0.10000000000002274</v>
      </c>
    </row>
    <row r="137" spans="1:4" x14ac:dyDescent="0.2">
      <c r="A137" s="18">
        <v>393.6</v>
      </c>
      <c r="B137" s="22" t="s">
        <v>6</v>
      </c>
      <c r="C137" s="22" t="s">
        <v>148</v>
      </c>
      <c r="D137" s="11">
        <f t="shared" si="4"/>
        <v>0.19999999999998863</v>
      </c>
    </row>
    <row r="138" spans="1:4" x14ac:dyDescent="0.2">
      <c r="A138" s="18">
        <v>393.8</v>
      </c>
      <c r="B138" s="22" t="s">
        <v>6</v>
      </c>
      <c r="C138" s="22" t="s">
        <v>149</v>
      </c>
      <c r="D138" s="11">
        <f t="shared" si="4"/>
        <v>9.9999999999965894E-2</v>
      </c>
    </row>
    <row r="139" spans="1:4" x14ac:dyDescent="0.2">
      <c r="A139" s="18">
        <v>393.9</v>
      </c>
      <c r="B139" s="22" t="s">
        <v>4</v>
      </c>
      <c r="C139" s="22" t="s">
        <v>151</v>
      </c>
      <c r="D139" s="11">
        <f t="shared" si="4"/>
        <v>2.8000000000000114</v>
      </c>
    </row>
    <row r="140" spans="1:4" x14ac:dyDescent="0.2">
      <c r="A140" s="15">
        <v>396.7</v>
      </c>
      <c r="B140" s="22" t="s">
        <v>5</v>
      </c>
      <c r="C140" s="22" t="s">
        <v>152</v>
      </c>
      <c r="D140" s="11">
        <f t="shared" si="4"/>
        <v>0.19999999999998863</v>
      </c>
    </row>
    <row r="141" spans="1:4" x14ac:dyDescent="0.2">
      <c r="A141" s="15">
        <v>396.9</v>
      </c>
      <c r="B141" s="22" t="s">
        <v>6</v>
      </c>
      <c r="C141" s="22" t="s">
        <v>153</v>
      </c>
      <c r="D141" s="11">
        <f t="shared" si="4"/>
        <v>1.4000000000000341</v>
      </c>
    </row>
    <row r="142" spans="1:4" x14ac:dyDescent="0.2">
      <c r="A142" s="15">
        <v>398.3</v>
      </c>
      <c r="B142" s="22" t="s">
        <v>6</v>
      </c>
      <c r="C142" s="22" t="s">
        <v>154</v>
      </c>
      <c r="D142" s="11">
        <f t="shared" si="4"/>
        <v>3.8000000000000114</v>
      </c>
    </row>
    <row r="143" spans="1:4" x14ac:dyDescent="0.2">
      <c r="A143" s="15">
        <v>402.1</v>
      </c>
      <c r="B143" s="22" t="s">
        <v>4</v>
      </c>
      <c r="C143" s="22" t="s">
        <v>155</v>
      </c>
      <c r="D143" s="11">
        <f t="shared" si="4"/>
        <v>9.9999999999965894E-2</v>
      </c>
    </row>
    <row r="144" spans="1:4" x14ac:dyDescent="0.2">
      <c r="A144" s="15">
        <v>402.2</v>
      </c>
      <c r="B144" s="22" t="s">
        <v>150</v>
      </c>
      <c r="C144" s="22" t="s">
        <v>156</v>
      </c>
      <c r="D144" s="11">
        <f t="shared" si="4"/>
        <v>0.10000000000002274</v>
      </c>
    </row>
    <row r="145" spans="1:4" x14ac:dyDescent="0.2">
      <c r="A145" s="15">
        <v>402.3</v>
      </c>
      <c r="B145" s="16" t="s">
        <v>5</v>
      </c>
      <c r="C145" s="22" t="s">
        <v>130</v>
      </c>
      <c r="D145" s="11">
        <f t="shared" si="4"/>
        <v>9.9999999999965894E-2</v>
      </c>
    </row>
    <row r="146" spans="1:4" x14ac:dyDescent="0.2">
      <c r="A146" s="15">
        <v>402.4</v>
      </c>
      <c r="B146" s="16" t="s">
        <v>6</v>
      </c>
      <c r="C146" s="22" t="s">
        <v>127</v>
      </c>
      <c r="D146" s="11">
        <f t="shared" si="4"/>
        <v>0.10000000000002274</v>
      </c>
    </row>
    <row r="147" spans="1:4" x14ac:dyDescent="0.2">
      <c r="A147" s="15">
        <v>402.5</v>
      </c>
      <c r="B147" s="16" t="s">
        <v>5</v>
      </c>
      <c r="C147" s="22" t="s">
        <v>131</v>
      </c>
      <c r="D147" s="11">
        <f t="shared" si="4"/>
        <v>0.10000000000002274</v>
      </c>
    </row>
    <row r="148" spans="1:4" x14ac:dyDescent="0.2">
      <c r="A148" s="15">
        <v>402.6</v>
      </c>
      <c r="B148" s="16" t="s">
        <v>5</v>
      </c>
      <c r="C148" s="22" t="s">
        <v>128</v>
      </c>
      <c r="D148" s="11">
        <f t="shared" si="4"/>
        <v>0</v>
      </c>
    </row>
    <row r="149" spans="1:4" ht="40" x14ac:dyDescent="0.2">
      <c r="A149" s="5">
        <v>402.6</v>
      </c>
      <c r="B149" s="35"/>
      <c r="C149" s="7" t="s">
        <v>139</v>
      </c>
      <c r="D149" s="29"/>
    </row>
    <row r="150" spans="1:4" x14ac:dyDescent="0.2">
      <c r="A150" s="37"/>
      <c r="B150" s="38"/>
      <c r="C150" s="38"/>
      <c r="D150" s="39"/>
    </row>
    <row r="151" spans="1:4" x14ac:dyDescent="0.2">
      <c r="A151" s="40" t="s">
        <v>13</v>
      </c>
      <c r="B151" s="41"/>
      <c r="C151" s="41"/>
      <c r="D151" s="42"/>
    </row>
    <row r="152" spans="1:4" ht="17" thickBot="1" x14ac:dyDescent="0.25">
      <c r="A152" s="43"/>
      <c r="B152" s="44"/>
      <c r="C152" s="44"/>
      <c r="D152" s="45"/>
    </row>
    <row r="153" spans="1:4" x14ac:dyDescent="0.2">
      <c r="A153" s="4"/>
      <c r="B153" s="4"/>
      <c r="C153" s="4"/>
      <c r="D153" s="31"/>
    </row>
    <row r="154" spans="1:4" x14ac:dyDescent="0.2">
      <c r="A154" s="4"/>
      <c r="B154" s="4"/>
      <c r="C154" s="4"/>
      <c r="D154" s="31"/>
    </row>
    <row r="155" spans="1:4" x14ac:dyDescent="0.2">
      <c r="A155" s="4"/>
      <c r="B155" s="4"/>
      <c r="C155" s="4"/>
      <c r="D155" s="31"/>
    </row>
    <row r="156" spans="1:4" x14ac:dyDescent="0.2">
      <c r="A156" s="4"/>
      <c r="B156" s="4"/>
      <c r="C156" s="4"/>
      <c r="D156" s="31"/>
    </row>
    <row r="157" spans="1:4" x14ac:dyDescent="0.2">
      <c r="A157" s="4"/>
      <c r="B157" s="4"/>
      <c r="C157" s="4"/>
      <c r="D157" s="31"/>
    </row>
    <row r="158" spans="1:4" x14ac:dyDescent="0.2">
      <c r="A158" s="4"/>
      <c r="B158" s="4"/>
      <c r="C158" s="4"/>
      <c r="D158" s="31"/>
    </row>
    <row r="159" spans="1:4" x14ac:dyDescent="0.2">
      <c r="A159" s="4"/>
      <c r="B159" s="4"/>
      <c r="C159" s="4"/>
      <c r="D159" s="31"/>
    </row>
    <row r="160" spans="1:4" x14ac:dyDescent="0.2">
      <c r="A160" s="4"/>
      <c r="B160" s="4"/>
      <c r="C160" s="4"/>
      <c r="D160" s="31"/>
    </row>
    <row r="161" spans="1:4" x14ac:dyDescent="0.2">
      <c r="A161" s="4"/>
      <c r="B161" s="4"/>
      <c r="C161" s="4"/>
      <c r="D161" s="31"/>
    </row>
    <row r="162" spans="1:4" x14ac:dyDescent="0.2">
      <c r="A162" s="4"/>
      <c r="B162" s="4"/>
      <c r="C162" s="4"/>
      <c r="D162" s="31"/>
    </row>
    <row r="163" spans="1:4" x14ac:dyDescent="0.2">
      <c r="A163" s="4"/>
      <c r="B163" s="4"/>
      <c r="C163" s="4"/>
      <c r="D163" s="31"/>
    </row>
    <row r="164" spans="1:4" x14ac:dyDescent="0.2">
      <c r="A164" s="4"/>
      <c r="B164" s="4"/>
      <c r="C164" s="4"/>
      <c r="D164" s="31"/>
    </row>
    <row r="165" spans="1:4" x14ac:dyDescent="0.2">
      <c r="A165" s="4"/>
      <c r="B165" s="4"/>
      <c r="C165" s="4"/>
      <c r="D165" s="31"/>
    </row>
    <row r="166" spans="1:4" x14ac:dyDescent="0.2">
      <c r="A166" s="4"/>
      <c r="B166" s="4"/>
      <c r="C166" s="4"/>
      <c r="D166" s="31"/>
    </row>
    <row r="167" spans="1:4" x14ac:dyDescent="0.2">
      <c r="A167" s="4"/>
      <c r="B167" s="4"/>
      <c r="C167" s="4"/>
      <c r="D167" s="31"/>
    </row>
    <row r="168" spans="1:4" x14ac:dyDescent="0.2">
      <c r="A168" s="4"/>
      <c r="B168" s="4"/>
      <c r="C168" s="4"/>
      <c r="D168" s="31"/>
    </row>
    <row r="169" spans="1:4" x14ac:dyDescent="0.2">
      <c r="A169" s="4"/>
      <c r="B169" s="4"/>
      <c r="C169" s="4"/>
      <c r="D169" s="31"/>
    </row>
    <row r="170" spans="1:4" x14ac:dyDescent="0.2">
      <c r="A170" s="4"/>
      <c r="B170" s="4"/>
      <c r="C170" s="4"/>
      <c r="D170" s="31"/>
    </row>
    <row r="171" spans="1:4" x14ac:dyDescent="0.2">
      <c r="A171" s="4"/>
      <c r="B171" s="4"/>
      <c r="C171" s="4"/>
      <c r="D171" s="31"/>
    </row>
    <row r="172" spans="1:4" x14ac:dyDescent="0.2">
      <c r="A172" s="4"/>
      <c r="B172" s="4"/>
      <c r="C172" s="4"/>
      <c r="D172" s="31"/>
    </row>
    <row r="173" spans="1:4" x14ac:dyDescent="0.2">
      <c r="A173" s="4"/>
      <c r="B173" s="4"/>
      <c r="C173" s="4"/>
      <c r="D173" s="31"/>
    </row>
    <row r="174" spans="1:4" x14ac:dyDescent="0.2">
      <c r="A174" s="4"/>
      <c r="B174" s="4"/>
      <c r="C174" s="4"/>
      <c r="D174" s="31"/>
    </row>
    <row r="175" spans="1:4" x14ac:dyDescent="0.2">
      <c r="A175" s="4"/>
      <c r="B175" s="4"/>
      <c r="C175" s="4"/>
      <c r="D175" s="31"/>
    </row>
    <row r="176" spans="1:4" x14ac:dyDescent="0.2">
      <c r="A176" s="4"/>
      <c r="B176" s="4"/>
      <c r="C176" s="4"/>
      <c r="D176" s="31"/>
    </row>
    <row r="177" spans="1:4" x14ac:dyDescent="0.2">
      <c r="A177" s="4"/>
      <c r="B177" s="4"/>
      <c r="C177" s="4"/>
      <c r="D177" s="31"/>
    </row>
    <row r="178" spans="1:4" x14ac:dyDescent="0.2">
      <c r="A178" s="4"/>
      <c r="B178" s="4"/>
      <c r="C178" s="4"/>
      <c r="D178" s="31"/>
    </row>
    <row r="179" spans="1:4" x14ac:dyDescent="0.2">
      <c r="A179" s="4"/>
      <c r="B179" s="4"/>
      <c r="C179" s="4"/>
      <c r="D179" s="31"/>
    </row>
    <row r="180" spans="1:4" x14ac:dyDescent="0.2">
      <c r="A180" s="4"/>
      <c r="B180" s="4"/>
      <c r="C180" s="4"/>
      <c r="D180" s="31"/>
    </row>
    <row r="181" spans="1:4" x14ac:dyDescent="0.2">
      <c r="A181" s="4"/>
      <c r="B181" s="4"/>
      <c r="C181" s="4"/>
      <c r="D181" s="31"/>
    </row>
    <row r="182" spans="1:4" x14ac:dyDescent="0.2">
      <c r="A182" s="4"/>
      <c r="B182" s="4"/>
      <c r="C182" s="4"/>
      <c r="D182" s="31"/>
    </row>
    <row r="183" spans="1:4" x14ac:dyDescent="0.2">
      <c r="A183" s="4"/>
      <c r="B183" s="4"/>
      <c r="C183" s="4"/>
      <c r="D183" s="31"/>
    </row>
    <row r="184" spans="1:4" x14ac:dyDescent="0.2">
      <c r="A184" s="4"/>
      <c r="B184" s="4"/>
      <c r="C184" s="4"/>
      <c r="D184" s="31"/>
    </row>
    <row r="185" spans="1:4" x14ac:dyDescent="0.2">
      <c r="A185" s="4"/>
      <c r="B185" s="4"/>
      <c r="C185" s="4"/>
      <c r="D185" s="31"/>
    </row>
    <row r="186" spans="1:4" x14ac:dyDescent="0.2">
      <c r="A186" s="4"/>
      <c r="B186" s="4"/>
      <c r="C186" s="4"/>
      <c r="D186" s="31"/>
    </row>
    <row r="187" spans="1:4" x14ac:dyDescent="0.2">
      <c r="A187" s="4"/>
      <c r="B187" s="4"/>
      <c r="C187" s="4"/>
      <c r="D187" s="31"/>
    </row>
    <row r="188" spans="1:4" x14ac:dyDescent="0.2">
      <c r="A188" s="4"/>
      <c r="B188" s="4"/>
      <c r="C188" s="4"/>
      <c r="D188" s="31"/>
    </row>
    <row r="189" spans="1:4" x14ac:dyDescent="0.2">
      <c r="A189" s="4"/>
      <c r="B189" s="4"/>
      <c r="C189" s="4"/>
      <c r="D189" s="31"/>
    </row>
    <row r="190" spans="1:4" x14ac:dyDescent="0.2">
      <c r="A190" s="4"/>
      <c r="B190" s="4"/>
      <c r="C190" s="4"/>
      <c r="D190" s="31"/>
    </row>
    <row r="191" spans="1:4" x14ac:dyDescent="0.2">
      <c r="A191" s="4"/>
      <c r="B191" s="4"/>
      <c r="C191" s="4"/>
      <c r="D191" s="31"/>
    </row>
    <row r="192" spans="1:4" x14ac:dyDescent="0.2">
      <c r="A192" s="4"/>
      <c r="B192" s="4"/>
      <c r="C192" s="4"/>
      <c r="D192" s="31"/>
    </row>
    <row r="193" spans="1:4" x14ac:dyDescent="0.2">
      <c r="A193" s="4"/>
      <c r="B193" s="4"/>
      <c r="C193" s="4"/>
      <c r="D193" s="31"/>
    </row>
    <row r="194" spans="1:4" x14ac:dyDescent="0.2">
      <c r="A194" s="4"/>
      <c r="B194" s="4"/>
      <c r="C194" s="4"/>
      <c r="D194" s="31"/>
    </row>
    <row r="195" spans="1:4" x14ac:dyDescent="0.2">
      <c r="A195" s="4"/>
      <c r="B195" s="4"/>
      <c r="C195" s="4"/>
      <c r="D195" s="31"/>
    </row>
    <row r="196" spans="1:4" x14ac:dyDescent="0.2">
      <c r="A196" s="4"/>
      <c r="B196" s="4"/>
      <c r="C196" s="4"/>
      <c r="D196" s="31"/>
    </row>
    <row r="197" spans="1:4" x14ac:dyDescent="0.2">
      <c r="A197" s="4"/>
      <c r="B197" s="4"/>
      <c r="C197" s="4"/>
      <c r="D197" s="31"/>
    </row>
    <row r="198" spans="1:4" x14ac:dyDescent="0.2">
      <c r="A198" s="4"/>
      <c r="B198" s="4"/>
      <c r="C198" s="4"/>
      <c r="D198" s="31"/>
    </row>
    <row r="199" spans="1:4" x14ac:dyDescent="0.2">
      <c r="A199" s="4"/>
      <c r="B199" s="4"/>
      <c r="C199" s="4"/>
      <c r="D199" s="31"/>
    </row>
    <row r="200" spans="1:4" x14ac:dyDescent="0.2">
      <c r="A200" s="4"/>
      <c r="B200" s="4"/>
      <c r="C200" s="4"/>
      <c r="D200" s="31"/>
    </row>
    <row r="201" spans="1:4" x14ac:dyDescent="0.2">
      <c r="A201" s="4"/>
      <c r="B201" s="4"/>
      <c r="C201" s="4"/>
      <c r="D201" s="31"/>
    </row>
    <row r="202" spans="1:4" x14ac:dyDescent="0.2">
      <c r="A202" s="4"/>
      <c r="B202" s="4"/>
      <c r="C202" s="4"/>
      <c r="D202" s="31"/>
    </row>
  </sheetData>
  <mergeCells count="3">
    <mergeCell ref="A150:D150"/>
    <mergeCell ref="A151:D151"/>
    <mergeCell ref="A152:D152"/>
  </mergeCells>
  <printOptions gridLines="1"/>
  <pageMargins left="0.23622047244094491" right="3.3423667570009035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5408 &amp;C&amp;"Calibri,Regular"&amp;K000000400km Brevet
Parallels with Latitude&amp;R&amp;"Calibri,Regular"&amp;K00000010 Aug 2024        .
</oddHeader>
    <oddFooter>&amp;L&amp;"Calibri,Regular"&amp;K000000Rev: 20 Apr 2023&amp;R&amp;"Calibri,Regular"&amp;K000000Page &amp;P     .</oddFooter>
  </headerFooter>
  <rowBreaks count="4" manualBreakCount="4">
    <brk id="30" max="3" man="1"/>
    <brk id="70" max="3" man="1"/>
    <brk id="101" max="3" man="1"/>
    <brk id="12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9663-5386-0847-B717-6A0297990F9F}">
  <dimension ref="A1:J202"/>
  <sheetViews>
    <sheetView topLeftCell="B1" zoomScale="160" zoomScaleNormal="160" zoomScaleSheetLayoutView="100" zoomScalePageLayoutView="123" workbookViewId="0">
      <selection activeCell="B1" sqref="B1"/>
    </sheetView>
  </sheetViews>
  <sheetFormatPr baseColWidth="10" defaultColWidth="9.1640625" defaultRowHeight="16" x14ac:dyDescent="0.2"/>
  <cols>
    <col min="1" max="1" width="6.6640625" style="17" customWidth="1"/>
    <col min="2" max="2" width="7" style="17" customWidth="1"/>
    <col min="3" max="3" width="36.33203125" style="17" customWidth="1"/>
    <col min="4" max="4" width="6" style="9" customWidth="1"/>
    <col min="5" max="5" width="9.1640625" style="4"/>
    <col min="6" max="6" width="30.6640625" style="4" customWidth="1"/>
    <col min="9" max="9" width="37.1640625" bestFit="1" customWidth="1"/>
    <col min="11" max="16384" width="9.1640625" style="17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28" t="s">
        <v>3</v>
      </c>
    </row>
    <row r="2" spans="1:4" ht="40" x14ac:dyDescent="0.2">
      <c r="A2" s="5">
        <v>0</v>
      </c>
      <c r="B2" s="6"/>
      <c r="C2" s="7" t="s">
        <v>167</v>
      </c>
      <c r="D2" s="29"/>
    </row>
    <row r="3" spans="1:4" x14ac:dyDescent="0.2">
      <c r="A3" s="15">
        <f>A2+D2</f>
        <v>0</v>
      </c>
      <c r="B3" s="24" t="s">
        <v>6</v>
      </c>
      <c r="C3" s="23" t="s">
        <v>109</v>
      </c>
      <c r="D3" s="11">
        <v>0.41999999999998749</v>
      </c>
    </row>
    <row r="4" spans="1:4" x14ac:dyDescent="0.2">
      <c r="A4" s="8">
        <f t="shared" ref="A4:A74" si="0">A3+D3</f>
        <v>0.41999999999998749</v>
      </c>
      <c r="B4" s="24" t="s">
        <v>5</v>
      </c>
      <c r="C4" s="23" t="s">
        <v>110</v>
      </c>
      <c r="D4" s="11">
        <v>0.84000000000000341</v>
      </c>
    </row>
    <row r="5" spans="1:4" x14ac:dyDescent="0.2">
      <c r="A5" s="8">
        <f t="shared" si="0"/>
        <v>1.2599999999999909</v>
      </c>
      <c r="B5" s="9" t="s">
        <v>6</v>
      </c>
      <c r="C5" s="23" t="s">
        <v>111</v>
      </c>
      <c r="D5" s="11">
        <v>1.3299999999999841</v>
      </c>
    </row>
    <row r="6" spans="1:4" x14ac:dyDescent="0.2">
      <c r="A6" s="8">
        <f t="shared" si="0"/>
        <v>2.589999999999975</v>
      </c>
      <c r="B6" s="9" t="s">
        <v>5</v>
      </c>
      <c r="C6" s="22" t="s">
        <v>112</v>
      </c>
      <c r="D6" s="11">
        <v>1.3000000000000114</v>
      </c>
    </row>
    <row r="7" spans="1:4" x14ac:dyDescent="0.2">
      <c r="A7" s="8">
        <f t="shared" si="0"/>
        <v>3.8899999999999864</v>
      </c>
      <c r="B7" s="9" t="s">
        <v>4</v>
      </c>
      <c r="C7" s="22" t="s">
        <v>66</v>
      </c>
      <c r="D7" s="11">
        <v>2.5</v>
      </c>
    </row>
    <row r="8" spans="1:4" x14ac:dyDescent="0.2">
      <c r="A8" s="8">
        <f t="shared" si="0"/>
        <v>6.3899999999999864</v>
      </c>
      <c r="B8" s="9" t="s">
        <v>6</v>
      </c>
      <c r="C8" s="22" t="s">
        <v>67</v>
      </c>
      <c r="D8" s="11">
        <v>3.8100000000000023</v>
      </c>
    </row>
    <row r="9" spans="1:4" x14ac:dyDescent="0.2">
      <c r="A9" s="8">
        <f t="shared" si="0"/>
        <v>10.199999999999989</v>
      </c>
      <c r="B9" s="24" t="s">
        <v>6</v>
      </c>
      <c r="C9" s="22" t="s">
        <v>68</v>
      </c>
      <c r="D9" s="11">
        <v>4.1599999999999966</v>
      </c>
    </row>
    <row r="10" spans="1:4" x14ac:dyDescent="0.2">
      <c r="A10" s="8">
        <f t="shared" si="0"/>
        <v>14.359999999999985</v>
      </c>
      <c r="B10" s="9" t="s">
        <v>5</v>
      </c>
      <c r="C10" s="22" t="s">
        <v>69</v>
      </c>
      <c r="D10" s="11">
        <v>28.939999999999998</v>
      </c>
    </row>
    <row r="11" spans="1:4" x14ac:dyDescent="0.2">
      <c r="A11" s="8">
        <f t="shared" si="0"/>
        <v>43.299999999999983</v>
      </c>
      <c r="B11" s="24" t="s">
        <v>4</v>
      </c>
      <c r="C11" s="22" t="s">
        <v>80</v>
      </c>
      <c r="D11" s="11">
        <v>1.9000000000000057</v>
      </c>
    </row>
    <row r="12" spans="1:4" ht="40" x14ac:dyDescent="0.2">
      <c r="A12" s="5">
        <f t="shared" si="0"/>
        <v>45.199999999999989</v>
      </c>
      <c r="B12" s="35" t="s">
        <v>5</v>
      </c>
      <c r="C12" s="7" t="s">
        <v>159</v>
      </c>
      <c r="D12" s="29"/>
    </row>
    <row r="13" spans="1:4" x14ac:dyDescent="0.2">
      <c r="A13" s="8">
        <f t="shared" si="0"/>
        <v>45.199999999999989</v>
      </c>
      <c r="B13" s="24" t="s">
        <v>11</v>
      </c>
      <c r="C13" s="23" t="s">
        <v>113</v>
      </c>
      <c r="D13" s="11">
        <v>2</v>
      </c>
    </row>
    <row r="14" spans="1:4" x14ac:dyDescent="0.2">
      <c r="A14" s="8">
        <f t="shared" si="0"/>
        <v>47.199999999999989</v>
      </c>
      <c r="B14" s="22" t="s">
        <v>4</v>
      </c>
      <c r="C14" s="22" t="s">
        <v>81</v>
      </c>
      <c r="D14" s="11">
        <v>24.600000000000023</v>
      </c>
    </row>
    <row r="15" spans="1:4" x14ac:dyDescent="0.2">
      <c r="A15" s="15">
        <f t="shared" si="0"/>
        <v>71.800000000000011</v>
      </c>
      <c r="B15" s="16" t="s">
        <v>5</v>
      </c>
      <c r="C15" s="22" t="s">
        <v>70</v>
      </c>
      <c r="D15" s="11">
        <v>2.9200000000000159</v>
      </c>
    </row>
    <row r="16" spans="1:4" x14ac:dyDescent="0.2">
      <c r="A16" s="15">
        <f t="shared" si="0"/>
        <v>74.720000000000027</v>
      </c>
      <c r="B16" s="16" t="s">
        <v>5</v>
      </c>
      <c r="C16" s="22" t="s">
        <v>71</v>
      </c>
      <c r="D16" s="11">
        <v>2.1499999999999773</v>
      </c>
    </row>
    <row r="17" spans="1:4" x14ac:dyDescent="0.2">
      <c r="A17" s="15">
        <f t="shared" si="0"/>
        <v>76.87</v>
      </c>
      <c r="B17" s="16" t="s">
        <v>6</v>
      </c>
      <c r="C17" s="22" t="s">
        <v>114</v>
      </c>
      <c r="D17" s="11">
        <v>9.0000000000031832E-2</v>
      </c>
    </row>
    <row r="18" spans="1:4" x14ac:dyDescent="0.2">
      <c r="A18" s="15">
        <f t="shared" si="0"/>
        <v>76.960000000000036</v>
      </c>
      <c r="B18" s="16" t="s">
        <v>6</v>
      </c>
      <c r="C18" s="22" t="s">
        <v>115</v>
      </c>
      <c r="D18" s="11">
        <v>4.9099999999999682</v>
      </c>
    </row>
    <row r="19" spans="1:4" x14ac:dyDescent="0.2">
      <c r="A19" s="15">
        <f t="shared" si="0"/>
        <v>81.87</v>
      </c>
      <c r="B19" s="16" t="s">
        <v>5</v>
      </c>
      <c r="C19" s="22" t="s">
        <v>72</v>
      </c>
      <c r="D19" s="11">
        <v>5.6000000000000227</v>
      </c>
    </row>
    <row r="20" spans="1:4" x14ac:dyDescent="0.2">
      <c r="A20" s="15">
        <f t="shared" si="0"/>
        <v>87.470000000000027</v>
      </c>
      <c r="B20" s="16" t="s">
        <v>5</v>
      </c>
      <c r="C20" s="22" t="s">
        <v>116</v>
      </c>
      <c r="D20" s="11">
        <v>3.3899999999999864</v>
      </c>
    </row>
    <row r="21" spans="1:4" x14ac:dyDescent="0.2">
      <c r="A21" s="15">
        <f t="shared" si="0"/>
        <v>90.860000000000014</v>
      </c>
      <c r="B21" s="16" t="s">
        <v>6</v>
      </c>
      <c r="C21" s="22" t="s">
        <v>117</v>
      </c>
      <c r="D21" s="11">
        <v>4.0000000000020464E-2</v>
      </c>
    </row>
    <row r="22" spans="1:4" ht="40" x14ac:dyDescent="0.2">
      <c r="A22" s="5">
        <f t="shared" si="0"/>
        <v>90.900000000000034</v>
      </c>
      <c r="B22" s="35" t="s">
        <v>5</v>
      </c>
      <c r="C22" s="7" t="s">
        <v>160</v>
      </c>
      <c r="D22" s="29"/>
    </row>
    <row r="23" spans="1:4" x14ac:dyDescent="0.2">
      <c r="A23" s="15">
        <f t="shared" si="0"/>
        <v>90.900000000000034</v>
      </c>
      <c r="B23" s="22" t="s">
        <v>8</v>
      </c>
      <c r="C23" s="22" t="s">
        <v>118</v>
      </c>
      <c r="D23" s="11">
        <v>1.3499999999999659</v>
      </c>
    </row>
    <row r="24" spans="1:4" x14ac:dyDescent="0.2">
      <c r="A24" s="15">
        <f t="shared" si="0"/>
        <v>92.25</v>
      </c>
      <c r="B24" s="16" t="s">
        <v>6</v>
      </c>
      <c r="C24" s="22" t="s">
        <v>121</v>
      </c>
      <c r="D24" s="11">
        <v>1.5699999999999932</v>
      </c>
    </row>
    <row r="25" spans="1:4" x14ac:dyDescent="0.2">
      <c r="A25" s="15">
        <f t="shared" si="0"/>
        <v>93.82</v>
      </c>
      <c r="B25" s="16" t="s">
        <v>5</v>
      </c>
      <c r="C25" s="22" t="s">
        <v>119</v>
      </c>
      <c r="D25" s="11">
        <v>1.8100000000000023</v>
      </c>
    </row>
    <row r="26" spans="1:4" x14ac:dyDescent="0.2">
      <c r="A26" s="15">
        <f t="shared" si="0"/>
        <v>95.63</v>
      </c>
      <c r="B26" s="16" t="s">
        <v>5</v>
      </c>
      <c r="C26" s="22" t="s">
        <v>120</v>
      </c>
      <c r="D26" s="11">
        <v>0</v>
      </c>
    </row>
    <row r="27" spans="1:4" x14ac:dyDescent="0.2">
      <c r="A27" s="32">
        <f t="shared" si="0"/>
        <v>95.63</v>
      </c>
      <c r="B27" s="33" t="s">
        <v>82</v>
      </c>
      <c r="C27" s="34" t="s">
        <v>83</v>
      </c>
      <c r="D27" s="30">
        <v>0.11000000000001364</v>
      </c>
    </row>
    <row r="28" spans="1:4" x14ac:dyDescent="0.2">
      <c r="A28" s="15">
        <f t="shared" si="0"/>
        <v>95.740000000000009</v>
      </c>
      <c r="B28" s="16" t="s">
        <v>6</v>
      </c>
      <c r="C28" s="22" t="s">
        <v>122</v>
      </c>
      <c r="D28" s="11">
        <v>0.16000000000002501</v>
      </c>
    </row>
    <row r="29" spans="1:4" x14ac:dyDescent="0.2">
      <c r="A29" s="15">
        <f t="shared" si="0"/>
        <v>95.900000000000034</v>
      </c>
      <c r="B29" s="16" t="s">
        <v>5</v>
      </c>
      <c r="C29" s="22" t="s">
        <v>123</v>
      </c>
      <c r="D29" s="11">
        <v>0.5</v>
      </c>
    </row>
    <row r="30" spans="1:4" x14ac:dyDescent="0.2">
      <c r="A30" s="15">
        <f t="shared" si="0"/>
        <v>96.400000000000034</v>
      </c>
      <c r="B30" s="16" t="s">
        <v>4</v>
      </c>
      <c r="C30" s="22" t="s">
        <v>124</v>
      </c>
      <c r="D30" s="11">
        <v>0.59999999999996589</v>
      </c>
    </row>
    <row r="31" spans="1:4" x14ac:dyDescent="0.2">
      <c r="A31" s="15">
        <f t="shared" si="0"/>
        <v>97</v>
      </c>
      <c r="B31" s="16" t="s">
        <v>5</v>
      </c>
      <c r="C31" s="22" t="s">
        <v>125</v>
      </c>
      <c r="D31" s="11">
        <v>1</v>
      </c>
    </row>
    <row r="32" spans="1:4" x14ac:dyDescent="0.2">
      <c r="A32" s="15">
        <f t="shared" si="0"/>
        <v>98</v>
      </c>
      <c r="B32" s="16" t="s">
        <v>4</v>
      </c>
      <c r="C32" s="22" t="s">
        <v>126</v>
      </c>
      <c r="D32" s="11">
        <v>3.0400000000000205</v>
      </c>
    </row>
    <row r="33" spans="1:10" x14ac:dyDescent="0.2">
      <c r="A33" s="15">
        <f t="shared" si="0"/>
        <v>101.04000000000002</v>
      </c>
      <c r="B33" s="16" t="s">
        <v>5</v>
      </c>
      <c r="C33" s="22" t="s">
        <v>143</v>
      </c>
      <c r="D33" s="11">
        <v>2.4099999999999682</v>
      </c>
    </row>
    <row r="34" spans="1:10" x14ac:dyDescent="0.2">
      <c r="A34" s="15">
        <f t="shared" si="0"/>
        <v>103.44999999999999</v>
      </c>
      <c r="B34" s="16" t="s">
        <v>4</v>
      </c>
      <c r="C34" s="22" t="s">
        <v>73</v>
      </c>
      <c r="D34" s="11">
        <v>1.6299999999999955</v>
      </c>
    </row>
    <row r="35" spans="1:10" x14ac:dyDescent="0.2">
      <c r="A35" s="15">
        <f t="shared" si="0"/>
        <v>105.07999999999998</v>
      </c>
      <c r="B35" s="16" t="s">
        <v>4</v>
      </c>
      <c r="C35" s="22" t="s">
        <v>74</v>
      </c>
      <c r="D35" s="11">
        <v>0.47000000000002728</v>
      </c>
    </row>
    <row r="36" spans="1:10" ht="40" x14ac:dyDescent="0.2">
      <c r="A36" s="5">
        <f t="shared" si="0"/>
        <v>105.55000000000001</v>
      </c>
      <c r="B36" s="35"/>
      <c r="C36" s="7" t="s">
        <v>161</v>
      </c>
      <c r="D36" s="29"/>
    </row>
    <row r="37" spans="1:10" x14ac:dyDescent="0.2">
      <c r="A37" s="15">
        <f t="shared" si="0"/>
        <v>105.55000000000001</v>
      </c>
      <c r="B37" s="16" t="s">
        <v>6</v>
      </c>
      <c r="C37" s="22" t="s">
        <v>75</v>
      </c>
      <c r="D37" s="11">
        <v>0.40000000000003411</v>
      </c>
    </row>
    <row r="38" spans="1:10" x14ac:dyDescent="0.2">
      <c r="A38" s="20">
        <f t="shared" si="0"/>
        <v>105.95000000000005</v>
      </c>
      <c r="B38" s="26" t="s">
        <v>4</v>
      </c>
      <c r="C38" s="22" t="s">
        <v>76</v>
      </c>
      <c r="D38" s="11">
        <v>6.3199999999999932</v>
      </c>
    </row>
    <row r="39" spans="1:10" x14ac:dyDescent="0.2">
      <c r="A39" s="20">
        <f t="shared" si="0"/>
        <v>112.27000000000004</v>
      </c>
      <c r="B39" s="26" t="s">
        <v>5</v>
      </c>
      <c r="C39" s="22" t="s">
        <v>157</v>
      </c>
      <c r="D39" s="11">
        <v>55.319999999999993</v>
      </c>
    </row>
    <row r="40" spans="1:10" s="4" customFormat="1" x14ac:dyDescent="0.2">
      <c r="A40" s="20">
        <f t="shared" si="0"/>
        <v>167.59000000000003</v>
      </c>
      <c r="B40" s="22" t="s">
        <v>4</v>
      </c>
      <c r="C40" s="22" t="s">
        <v>163</v>
      </c>
      <c r="D40" s="11">
        <v>13.7</v>
      </c>
      <c r="G40"/>
      <c r="H40"/>
      <c r="I40"/>
      <c r="J40"/>
    </row>
    <row r="41" spans="1:10" s="4" customFormat="1" x14ac:dyDescent="0.2">
      <c r="A41" s="15">
        <f t="shared" si="0"/>
        <v>181.29000000000002</v>
      </c>
      <c r="B41" s="16" t="s">
        <v>5</v>
      </c>
      <c r="C41" s="22" t="s">
        <v>77</v>
      </c>
      <c r="D41" s="11">
        <v>1.3400000000000318</v>
      </c>
      <c r="G41"/>
      <c r="H41"/>
      <c r="I41"/>
      <c r="J41"/>
    </row>
    <row r="42" spans="1:10" s="4" customFormat="1" x14ac:dyDescent="0.2">
      <c r="A42" s="15">
        <f t="shared" si="0"/>
        <v>182.63000000000005</v>
      </c>
      <c r="B42" s="16" t="s">
        <v>6</v>
      </c>
      <c r="C42" s="22" t="s">
        <v>144</v>
      </c>
      <c r="D42" s="11">
        <v>0.17000000000001592</v>
      </c>
      <c r="G42"/>
      <c r="H42"/>
      <c r="I42"/>
      <c r="J42"/>
    </row>
    <row r="43" spans="1:10" s="4" customFormat="1" x14ac:dyDescent="0.2">
      <c r="A43" s="15">
        <f t="shared" si="0"/>
        <v>182.80000000000007</v>
      </c>
      <c r="B43" s="16" t="s">
        <v>5</v>
      </c>
      <c r="C43" s="22" t="s">
        <v>78</v>
      </c>
      <c r="D43" s="11">
        <v>6.2</v>
      </c>
      <c r="G43"/>
      <c r="H43"/>
      <c r="I43"/>
      <c r="J43"/>
    </row>
    <row r="44" spans="1:10" s="4" customFormat="1" x14ac:dyDescent="0.2">
      <c r="A44" s="15">
        <f t="shared" si="0"/>
        <v>189.00000000000006</v>
      </c>
      <c r="B44" s="22" t="s">
        <v>6</v>
      </c>
      <c r="C44" s="22" t="s">
        <v>55</v>
      </c>
      <c r="D44" s="11">
        <v>1.8</v>
      </c>
      <c r="G44"/>
      <c r="H44"/>
      <c r="I44"/>
      <c r="J44"/>
    </row>
    <row r="45" spans="1:10" s="4" customFormat="1" x14ac:dyDescent="0.2">
      <c r="A45" s="15">
        <f t="shared" si="0"/>
        <v>190.80000000000007</v>
      </c>
      <c r="B45" s="22" t="s">
        <v>4</v>
      </c>
      <c r="C45" s="22" t="s">
        <v>56</v>
      </c>
      <c r="D45" s="11">
        <v>1.8</v>
      </c>
      <c r="G45"/>
      <c r="H45"/>
      <c r="I45"/>
      <c r="J45"/>
    </row>
    <row r="46" spans="1:10" s="4" customFormat="1" ht="40" x14ac:dyDescent="0.2">
      <c r="A46" s="5">
        <f t="shared" si="0"/>
        <v>192.60000000000008</v>
      </c>
      <c r="B46" s="35" t="s">
        <v>6</v>
      </c>
      <c r="C46" s="7" t="s">
        <v>164</v>
      </c>
      <c r="D46" s="29"/>
      <c r="G46"/>
      <c r="H46"/>
      <c r="I46"/>
      <c r="J46"/>
    </row>
    <row r="47" spans="1:10" s="4" customFormat="1" x14ac:dyDescent="0.2">
      <c r="A47" s="15">
        <f t="shared" si="0"/>
        <v>192.60000000000008</v>
      </c>
      <c r="B47" s="26" t="s">
        <v>8</v>
      </c>
      <c r="C47" s="26" t="s">
        <v>57</v>
      </c>
      <c r="D47" s="11">
        <v>0.5</v>
      </c>
      <c r="G47"/>
      <c r="H47"/>
      <c r="I47"/>
      <c r="J47"/>
    </row>
    <row r="48" spans="1:10" s="4" customFormat="1" x14ac:dyDescent="0.2">
      <c r="A48" s="15">
        <f t="shared" si="0"/>
        <v>193.10000000000008</v>
      </c>
      <c r="B48" s="26" t="s">
        <v>6</v>
      </c>
      <c r="C48" s="26" t="s">
        <v>58</v>
      </c>
      <c r="D48" s="11">
        <v>1.1000000000000001</v>
      </c>
      <c r="G48"/>
      <c r="H48"/>
      <c r="I48"/>
      <c r="J48"/>
    </row>
    <row r="49" spans="1:10" s="4" customFormat="1" ht="15" customHeight="1" x14ac:dyDescent="0.2">
      <c r="A49" s="15">
        <f t="shared" si="0"/>
        <v>194.20000000000007</v>
      </c>
      <c r="B49" s="26" t="s">
        <v>6</v>
      </c>
      <c r="C49" s="26" t="s">
        <v>59</v>
      </c>
      <c r="D49" s="11">
        <v>0.7</v>
      </c>
      <c r="G49"/>
      <c r="H49"/>
      <c r="I49"/>
      <c r="J49"/>
    </row>
    <row r="50" spans="1:10" s="4" customFormat="1" ht="15" customHeight="1" x14ac:dyDescent="0.2">
      <c r="A50" s="15">
        <f t="shared" si="0"/>
        <v>194.90000000000006</v>
      </c>
      <c r="B50" s="22" t="s">
        <v>4</v>
      </c>
      <c r="C50" s="22" t="s">
        <v>60</v>
      </c>
      <c r="D50" s="11">
        <v>1.8</v>
      </c>
      <c r="G50"/>
      <c r="H50"/>
      <c r="I50"/>
      <c r="J50"/>
    </row>
    <row r="51" spans="1:10" s="4" customFormat="1" ht="15" customHeight="1" x14ac:dyDescent="0.2">
      <c r="A51" s="15">
        <f t="shared" si="0"/>
        <v>196.70000000000007</v>
      </c>
      <c r="B51" s="22" t="s">
        <v>6</v>
      </c>
      <c r="C51" s="22" t="s">
        <v>61</v>
      </c>
      <c r="D51" s="11">
        <v>3.3</v>
      </c>
      <c r="G51"/>
      <c r="H51"/>
      <c r="I51"/>
      <c r="J51"/>
    </row>
    <row r="52" spans="1:10" s="4" customFormat="1" x14ac:dyDescent="0.2">
      <c r="A52" s="15">
        <f t="shared" si="0"/>
        <v>200.00000000000009</v>
      </c>
      <c r="B52" s="16" t="s">
        <v>6</v>
      </c>
      <c r="C52" s="22" t="s">
        <v>41</v>
      </c>
      <c r="D52" s="11">
        <v>10.220000000000027</v>
      </c>
      <c r="G52"/>
      <c r="H52"/>
      <c r="I52"/>
      <c r="J52"/>
    </row>
    <row r="53" spans="1:10" s="4" customFormat="1" x14ac:dyDescent="0.2">
      <c r="A53" s="18">
        <f t="shared" si="0"/>
        <v>210.22000000000011</v>
      </c>
      <c r="B53" s="16" t="s">
        <v>5</v>
      </c>
      <c r="C53" s="22" t="s">
        <v>79</v>
      </c>
      <c r="D53" s="11">
        <v>2.0099999999999909</v>
      </c>
      <c r="G53"/>
      <c r="H53"/>
      <c r="I53"/>
      <c r="J53"/>
    </row>
    <row r="54" spans="1:10" s="4" customFormat="1" x14ac:dyDescent="0.2">
      <c r="A54" s="18">
        <f t="shared" si="0"/>
        <v>212.2300000000001</v>
      </c>
      <c r="B54" s="22" t="s">
        <v>5</v>
      </c>
      <c r="C54" s="22" t="s">
        <v>147</v>
      </c>
      <c r="D54" s="11">
        <v>0.10000000000002274</v>
      </c>
      <c r="G54"/>
      <c r="H54"/>
      <c r="I54"/>
      <c r="J54"/>
    </row>
    <row r="55" spans="1:10" s="4" customFormat="1" x14ac:dyDescent="0.2">
      <c r="A55" s="18">
        <f t="shared" si="0"/>
        <v>212.33000000000013</v>
      </c>
      <c r="B55" s="22" t="s">
        <v>6</v>
      </c>
      <c r="C55" s="22" t="s">
        <v>148</v>
      </c>
      <c r="D55" s="11">
        <v>0.19999999999998863</v>
      </c>
      <c r="G55"/>
      <c r="H55"/>
      <c r="I55"/>
      <c r="J55"/>
    </row>
    <row r="56" spans="1:10" s="4" customFormat="1" x14ac:dyDescent="0.2">
      <c r="A56" s="18">
        <f t="shared" si="0"/>
        <v>212.53000000000011</v>
      </c>
      <c r="B56" s="22" t="s">
        <v>6</v>
      </c>
      <c r="C56" s="22" t="s">
        <v>149</v>
      </c>
      <c r="D56" s="11">
        <v>9.9999999999965894E-2</v>
      </c>
      <c r="G56"/>
      <c r="H56"/>
      <c r="I56"/>
      <c r="J56"/>
    </row>
    <row r="57" spans="1:10" s="4" customFormat="1" x14ac:dyDescent="0.2">
      <c r="A57" s="18">
        <f t="shared" si="0"/>
        <v>212.63000000000008</v>
      </c>
      <c r="B57" s="22" t="s">
        <v>4</v>
      </c>
      <c r="C57" s="22" t="s">
        <v>151</v>
      </c>
      <c r="D57" s="11">
        <v>2.8000000000000114</v>
      </c>
      <c r="G57"/>
      <c r="H57"/>
      <c r="I57"/>
      <c r="J57"/>
    </row>
    <row r="58" spans="1:10" s="4" customFormat="1" x14ac:dyDescent="0.2">
      <c r="A58" s="15">
        <f t="shared" si="0"/>
        <v>215.43000000000009</v>
      </c>
      <c r="B58" s="22" t="s">
        <v>5</v>
      </c>
      <c r="C58" s="22" t="s">
        <v>152</v>
      </c>
      <c r="D58" s="11">
        <v>0.19999999999998863</v>
      </c>
      <c r="G58"/>
      <c r="H58"/>
      <c r="I58"/>
      <c r="J58"/>
    </row>
    <row r="59" spans="1:10" s="4" customFormat="1" x14ac:dyDescent="0.2">
      <c r="A59" s="15">
        <f t="shared" si="0"/>
        <v>215.63000000000008</v>
      </c>
      <c r="B59" s="22" t="s">
        <v>6</v>
      </c>
      <c r="C59" s="22" t="s">
        <v>153</v>
      </c>
      <c r="D59" s="11">
        <v>1.4000000000000341</v>
      </c>
      <c r="G59"/>
      <c r="H59"/>
      <c r="I59"/>
      <c r="J59"/>
    </row>
    <row r="60" spans="1:10" s="4" customFormat="1" x14ac:dyDescent="0.2">
      <c r="A60" s="15">
        <f t="shared" si="0"/>
        <v>217.03000000000011</v>
      </c>
      <c r="B60" s="22" t="s">
        <v>6</v>
      </c>
      <c r="C60" s="22" t="s">
        <v>154</v>
      </c>
      <c r="D60" s="11">
        <v>3.8000000000000114</v>
      </c>
      <c r="G60"/>
      <c r="H60"/>
      <c r="I60"/>
      <c r="J60"/>
    </row>
    <row r="61" spans="1:10" s="4" customFormat="1" x14ac:dyDescent="0.2">
      <c r="A61" s="15">
        <f t="shared" si="0"/>
        <v>220.83000000000013</v>
      </c>
      <c r="B61" s="22" t="s">
        <v>4</v>
      </c>
      <c r="C61" s="22" t="s">
        <v>155</v>
      </c>
      <c r="D61" s="11">
        <v>9.9999999999965894E-2</v>
      </c>
      <c r="G61"/>
      <c r="H61"/>
      <c r="I61"/>
      <c r="J61"/>
    </row>
    <row r="62" spans="1:10" s="4" customFormat="1" x14ac:dyDescent="0.2">
      <c r="A62" s="15">
        <f t="shared" si="0"/>
        <v>220.93000000000009</v>
      </c>
      <c r="B62" s="22" t="s">
        <v>150</v>
      </c>
      <c r="C62" s="22" t="s">
        <v>156</v>
      </c>
      <c r="D62" s="11">
        <v>0.10000000000002274</v>
      </c>
      <c r="G62"/>
      <c r="H62"/>
      <c r="I62"/>
      <c r="J62"/>
    </row>
    <row r="63" spans="1:10" s="4" customFormat="1" x14ac:dyDescent="0.2">
      <c r="A63" s="15">
        <f t="shared" si="0"/>
        <v>221.03000000000011</v>
      </c>
      <c r="B63" s="16" t="s">
        <v>5</v>
      </c>
      <c r="C63" s="22" t="s">
        <v>130</v>
      </c>
      <c r="D63" s="11">
        <v>9.9999999999965894E-2</v>
      </c>
      <c r="G63"/>
      <c r="H63"/>
      <c r="I63"/>
      <c r="J63"/>
    </row>
    <row r="64" spans="1:10" s="4" customFormat="1" x14ac:dyDescent="0.2">
      <c r="A64" s="15">
        <f t="shared" si="0"/>
        <v>221.13000000000008</v>
      </c>
      <c r="B64" s="16" t="s">
        <v>6</v>
      </c>
      <c r="C64" s="22" t="s">
        <v>127</v>
      </c>
      <c r="D64" s="11">
        <v>0.10000000000002274</v>
      </c>
      <c r="G64"/>
      <c r="H64"/>
      <c r="I64"/>
      <c r="J64"/>
    </row>
    <row r="65" spans="1:10" s="4" customFormat="1" x14ac:dyDescent="0.2">
      <c r="A65" s="15">
        <f t="shared" si="0"/>
        <v>221.2300000000001</v>
      </c>
      <c r="B65" s="16" t="s">
        <v>5</v>
      </c>
      <c r="C65" s="22" t="s">
        <v>131</v>
      </c>
      <c r="D65" s="11">
        <v>0.10000000000002274</v>
      </c>
      <c r="G65"/>
      <c r="H65"/>
      <c r="I65"/>
      <c r="J65"/>
    </row>
    <row r="66" spans="1:10" s="4" customFormat="1" x14ac:dyDescent="0.2">
      <c r="A66" s="15">
        <f t="shared" si="0"/>
        <v>221.33000000000013</v>
      </c>
      <c r="B66" s="16" t="s">
        <v>5</v>
      </c>
      <c r="C66" s="22" t="s">
        <v>128</v>
      </c>
      <c r="D66" s="11">
        <v>0</v>
      </c>
      <c r="G66"/>
      <c r="H66"/>
      <c r="I66"/>
      <c r="J66"/>
    </row>
    <row r="67" spans="1:10" s="4" customFormat="1" ht="40" x14ac:dyDescent="0.2">
      <c r="A67" s="5">
        <f t="shared" si="0"/>
        <v>221.33000000000013</v>
      </c>
      <c r="B67" s="6"/>
      <c r="C67" s="7" t="s">
        <v>168</v>
      </c>
      <c r="D67" s="29"/>
      <c r="G67"/>
      <c r="H67"/>
      <c r="I67"/>
      <c r="J67"/>
    </row>
    <row r="68" spans="1:10" s="4" customFormat="1" x14ac:dyDescent="0.2">
      <c r="A68" s="8">
        <f t="shared" si="0"/>
        <v>221.33000000000013</v>
      </c>
      <c r="B68" s="24" t="s">
        <v>6</v>
      </c>
      <c r="C68" s="23" t="s">
        <v>88</v>
      </c>
      <c r="D68" s="19">
        <v>0.04</v>
      </c>
      <c r="G68"/>
      <c r="H68"/>
      <c r="I68"/>
      <c r="J68"/>
    </row>
    <row r="69" spans="1:10" s="4" customFormat="1" x14ac:dyDescent="0.2">
      <c r="A69" s="8">
        <f t="shared" si="0"/>
        <v>221.37000000000012</v>
      </c>
      <c r="B69" s="24" t="s">
        <v>5</v>
      </c>
      <c r="C69" s="23" t="s">
        <v>87</v>
      </c>
      <c r="D69" s="19">
        <v>6.9999999999999993E-2</v>
      </c>
      <c r="G69"/>
      <c r="H69"/>
      <c r="I69"/>
      <c r="J69"/>
    </row>
    <row r="70" spans="1:10" s="4" customFormat="1" x14ac:dyDescent="0.2">
      <c r="A70" s="8">
        <f t="shared" si="0"/>
        <v>221.44000000000011</v>
      </c>
      <c r="B70" s="24" t="s">
        <v>6</v>
      </c>
      <c r="C70" s="23" t="s">
        <v>86</v>
      </c>
      <c r="D70" s="19">
        <v>0.31</v>
      </c>
      <c r="G70"/>
      <c r="H70"/>
      <c r="I70"/>
      <c r="J70"/>
    </row>
    <row r="71" spans="1:10" s="4" customFormat="1" x14ac:dyDescent="0.2">
      <c r="A71" s="8">
        <f t="shared" si="0"/>
        <v>221.75000000000011</v>
      </c>
      <c r="B71" s="24" t="s">
        <v>5</v>
      </c>
      <c r="C71" s="23" t="s">
        <v>85</v>
      </c>
      <c r="D71" s="19">
        <v>4.9999999999999989E-2</v>
      </c>
      <c r="G71"/>
      <c r="H71"/>
      <c r="I71"/>
      <c r="J71"/>
    </row>
    <row r="72" spans="1:10" customFormat="1" x14ac:dyDescent="0.2">
      <c r="A72" s="8">
        <f t="shared" si="0"/>
        <v>221.80000000000013</v>
      </c>
      <c r="B72" s="16" t="s">
        <v>6</v>
      </c>
      <c r="C72" s="22" t="s">
        <v>84</v>
      </c>
      <c r="D72" s="19">
        <v>1.26</v>
      </c>
      <c r="E72" s="4"/>
      <c r="F72" s="4"/>
    </row>
    <row r="73" spans="1:10" customFormat="1" x14ac:dyDescent="0.2">
      <c r="A73" s="15">
        <f t="shared" si="0"/>
        <v>223.06000000000012</v>
      </c>
      <c r="B73" s="22" t="s">
        <v>43</v>
      </c>
      <c r="C73" s="22" t="s">
        <v>90</v>
      </c>
      <c r="D73" s="19">
        <v>0.22999999999999998</v>
      </c>
      <c r="E73" s="4"/>
      <c r="F73" s="4"/>
    </row>
    <row r="74" spans="1:10" customFormat="1" x14ac:dyDescent="0.2">
      <c r="A74" s="15">
        <f t="shared" si="0"/>
        <v>223.29000000000011</v>
      </c>
      <c r="B74" s="16" t="s">
        <v>6</v>
      </c>
      <c r="C74" s="22" t="s">
        <v>44</v>
      </c>
      <c r="D74" s="19">
        <v>0.36999999999999988</v>
      </c>
      <c r="E74" s="4"/>
      <c r="F74" s="4"/>
    </row>
    <row r="75" spans="1:10" customFormat="1" x14ac:dyDescent="0.2">
      <c r="A75" s="15">
        <f t="shared" ref="A75:A133" si="1">A74+D74</f>
        <v>223.66000000000011</v>
      </c>
      <c r="B75" s="16" t="s">
        <v>5</v>
      </c>
      <c r="C75" s="22" t="s">
        <v>45</v>
      </c>
      <c r="D75" s="19">
        <v>7.0000000000000284E-2</v>
      </c>
      <c r="E75" s="4"/>
      <c r="F75" s="4"/>
    </row>
    <row r="76" spans="1:10" customFormat="1" x14ac:dyDescent="0.2">
      <c r="A76" s="15">
        <f t="shared" si="1"/>
        <v>223.7300000000001</v>
      </c>
      <c r="B76" s="16" t="s">
        <v>6</v>
      </c>
      <c r="C76" s="22" t="s">
        <v>46</v>
      </c>
      <c r="D76" s="19">
        <v>0.5</v>
      </c>
      <c r="E76" s="4"/>
      <c r="F76" s="4"/>
    </row>
    <row r="77" spans="1:10" customFormat="1" x14ac:dyDescent="0.2">
      <c r="A77" s="15">
        <f t="shared" si="1"/>
        <v>224.2300000000001</v>
      </c>
      <c r="B77" s="16" t="s">
        <v>4</v>
      </c>
      <c r="C77" s="22" t="s">
        <v>47</v>
      </c>
      <c r="D77" s="19">
        <v>0.48999999999999977</v>
      </c>
      <c r="E77" s="4"/>
      <c r="F77" s="4"/>
    </row>
    <row r="78" spans="1:10" customFormat="1" x14ac:dyDescent="0.2">
      <c r="A78" s="15">
        <f t="shared" si="1"/>
        <v>224.72000000000011</v>
      </c>
      <c r="B78" s="16" t="s">
        <v>6</v>
      </c>
      <c r="C78" s="22" t="s">
        <v>48</v>
      </c>
      <c r="D78" s="19">
        <v>0.2200000000000002</v>
      </c>
      <c r="E78" s="4"/>
      <c r="F78" s="4"/>
    </row>
    <row r="79" spans="1:10" customFormat="1" x14ac:dyDescent="0.2">
      <c r="A79" s="15">
        <f t="shared" si="1"/>
        <v>224.94000000000011</v>
      </c>
      <c r="B79" s="16" t="s">
        <v>5</v>
      </c>
      <c r="C79" s="22" t="s">
        <v>49</v>
      </c>
      <c r="D79" s="19">
        <v>1.2999999999999998</v>
      </c>
      <c r="E79" s="4"/>
      <c r="F79" s="4"/>
    </row>
    <row r="80" spans="1:10" customFormat="1" x14ac:dyDescent="0.2">
      <c r="A80" s="15">
        <f t="shared" si="1"/>
        <v>226.24000000000012</v>
      </c>
      <c r="B80" s="16" t="s">
        <v>5</v>
      </c>
      <c r="C80" s="22" t="s">
        <v>50</v>
      </c>
      <c r="D80" s="19">
        <v>1.2199999999999998</v>
      </c>
      <c r="E80" s="4"/>
      <c r="F80" s="4"/>
    </row>
    <row r="81" spans="1:10" customFormat="1" x14ac:dyDescent="0.2">
      <c r="A81" s="15">
        <f t="shared" si="1"/>
        <v>227.46000000000012</v>
      </c>
      <c r="B81" s="16" t="s">
        <v>4</v>
      </c>
      <c r="C81" s="22" t="s">
        <v>51</v>
      </c>
      <c r="D81" s="19">
        <v>1.7400000000000002</v>
      </c>
      <c r="E81" s="4"/>
      <c r="F81" s="4"/>
    </row>
    <row r="82" spans="1:10" customFormat="1" x14ac:dyDescent="0.2">
      <c r="A82" s="15">
        <f t="shared" si="1"/>
        <v>229.20000000000013</v>
      </c>
      <c r="B82" s="16" t="s">
        <v>4</v>
      </c>
      <c r="C82" s="16" t="s">
        <v>12</v>
      </c>
      <c r="D82" s="19">
        <v>0.27000000000000046</v>
      </c>
      <c r="E82" s="4"/>
      <c r="F82" s="4"/>
    </row>
    <row r="83" spans="1:10" customFormat="1" x14ac:dyDescent="0.2">
      <c r="A83" s="15">
        <f t="shared" si="1"/>
        <v>229.47000000000014</v>
      </c>
      <c r="B83" s="16" t="s">
        <v>6</v>
      </c>
      <c r="C83" s="22" t="s">
        <v>52</v>
      </c>
      <c r="D83" s="19">
        <v>0.24000000000000021</v>
      </c>
      <c r="E83" s="4"/>
      <c r="F83" s="4"/>
    </row>
    <row r="84" spans="1:10" customFormat="1" x14ac:dyDescent="0.2">
      <c r="A84" s="15">
        <f t="shared" si="1"/>
        <v>229.71000000000015</v>
      </c>
      <c r="B84" s="16" t="s">
        <v>4</v>
      </c>
      <c r="C84" s="22" t="s">
        <v>14</v>
      </c>
      <c r="D84" s="19">
        <v>0.78999999999999915</v>
      </c>
      <c r="E84" s="4"/>
      <c r="F84" s="4"/>
    </row>
    <row r="85" spans="1:10" customFormat="1" x14ac:dyDescent="0.2">
      <c r="A85" s="15">
        <f t="shared" si="1"/>
        <v>230.50000000000014</v>
      </c>
      <c r="B85" s="16" t="s">
        <v>6</v>
      </c>
      <c r="C85" s="22" t="s">
        <v>53</v>
      </c>
      <c r="D85" s="19">
        <v>3.0600000000000005</v>
      </c>
      <c r="E85" s="4"/>
      <c r="F85" s="4"/>
    </row>
    <row r="86" spans="1:10" customFormat="1" x14ac:dyDescent="0.2">
      <c r="A86" s="15">
        <f t="shared" si="1"/>
        <v>233.56000000000014</v>
      </c>
      <c r="B86" s="16" t="s">
        <v>5</v>
      </c>
      <c r="C86" s="22" t="s">
        <v>54</v>
      </c>
      <c r="D86" s="19">
        <v>11.839999999999998</v>
      </c>
      <c r="E86" s="4"/>
      <c r="F86" s="21"/>
    </row>
    <row r="87" spans="1:10" customFormat="1" x14ac:dyDescent="0.2">
      <c r="A87" s="15">
        <f t="shared" si="1"/>
        <v>245.40000000000015</v>
      </c>
      <c r="B87" s="16" t="s">
        <v>6</v>
      </c>
      <c r="C87" s="22" t="s">
        <v>24</v>
      </c>
      <c r="D87" s="19">
        <v>5.4000000000000021</v>
      </c>
      <c r="E87" s="4"/>
      <c r="F87" s="4"/>
    </row>
    <row r="88" spans="1:10" s="4" customFormat="1" x14ac:dyDescent="0.2">
      <c r="A88" s="8">
        <f t="shared" si="1"/>
        <v>250.80000000000015</v>
      </c>
      <c r="B88" s="24" t="s">
        <v>5</v>
      </c>
      <c r="C88" s="23" t="s">
        <v>89</v>
      </c>
      <c r="D88" s="19">
        <v>0.14000000000000057</v>
      </c>
      <c r="G88"/>
      <c r="H88"/>
      <c r="I88"/>
      <c r="J88"/>
    </row>
    <row r="89" spans="1:10" s="4" customFormat="1" x14ac:dyDescent="0.2">
      <c r="A89" s="8">
        <f t="shared" si="1"/>
        <v>250.94000000000017</v>
      </c>
      <c r="B89" s="24" t="s">
        <v>5</v>
      </c>
      <c r="C89" s="23" t="s">
        <v>93</v>
      </c>
      <c r="D89" s="19">
        <v>-1.9999999999999574E-2</v>
      </c>
      <c r="G89"/>
      <c r="H89"/>
      <c r="I89"/>
      <c r="J89"/>
    </row>
    <row r="90" spans="1:10" s="4" customFormat="1" ht="40" x14ac:dyDescent="0.2">
      <c r="A90" s="5">
        <f t="shared" si="1"/>
        <v>250.92000000000016</v>
      </c>
      <c r="B90" s="6"/>
      <c r="C90" s="7" t="s">
        <v>162</v>
      </c>
      <c r="D90" s="29"/>
      <c r="G90"/>
      <c r="H90"/>
      <c r="I90"/>
      <c r="J90"/>
    </row>
    <row r="91" spans="1:10" s="4" customFormat="1" x14ac:dyDescent="0.2">
      <c r="A91" s="8">
        <f t="shared" si="1"/>
        <v>250.92000000000016</v>
      </c>
      <c r="B91" s="24" t="s">
        <v>6</v>
      </c>
      <c r="C91" s="23" t="s">
        <v>91</v>
      </c>
      <c r="D91" s="11">
        <v>1.9999999999999574E-2</v>
      </c>
      <c r="G91"/>
      <c r="H91"/>
      <c r="I91"/>
      <c r="J91"/>
    </row>
    <row r="92" spans="1:10" s="4" customFormat="1" x14ac:dyDescent="0.2">
      <c r="A92" s="8">
        <f t="shared" si="1"/>
        <v>250.94000000000017</v>
      </c>
      <c r="B92" s="24" t="s">
        <v>6</v>
      </c>
      <c r="C92" s="23" t="s">
        <v>92</v>
      </c>
      <c r="D92" s="11">
        <v>0.23000000000000043</v>
      </c>
      <c r="G92"/>
      <c r="H92"/>
      <c r="I92"/>
      <c r="J92"/>
    </row>
    <row r="93" spans="1:10" s="4" customFormat="1" x14ac:dyDescent="0.2">
      <c r="A93" s="8">
        <f t="shared" si="1"/>
        <v>251.17000000000016</v>
      </c>
      <c r="B93" s="24" t="s">
        <v>4</v>
      </c>
      <c r="C93" s="23" t="s">
        <v>15</v>
      </c>
      <c r="D93" s="11">
        <v>0.17999999999999972</v>
      </c>
      <c r="G93"/>
      <c r="H93"/>
      <c r="I93"/>
      <c r="J93"/>
    </row>
    <row r="94" spans="1:10" s="4" customFormat="1" x14ac:dyDescent="0.2">
      <c r="A94" s="8">
        <f t="shared" si="1"/>
        <v>251.35000000000016</v>
      </c>
      <c r="B94" s="9" t="s">
        <v>6</v>
      </c>
      <c r="C94" s="23" t="s">
        <v>94</v>
      </c>
      <c r="D94" s="11">
        <v>1.9199999999999982</v>
      </c>
      <c r="G94"/>
      <c r="H94"/>
      <c r="I94"/>
      <c r="J94"/>
    </row>
    <row r="95" spans="1:10" s="4" customFormat="1" x14ac:dyDescent="0.2">
      <c r="A95" s="8">
        <f t="shared" si="1"/>
        <v>253.27000000000015</v>
      </c>
      <c r="B95" s="9" t="s">
        <v>6</v>
      </c>
      <c r="C95" s="23" t="s">
        <v>16</v>
      </c>
      <c r="D95" s="11">
        <v>0.14000000000000412</v>
      </c>
      <c r="G95"/>
      <c r="H95"/>
      <c r="I95"/>
      <c r="J95"/>
    </row>
    <row r="96" spans="1:10" s="4" customFormat="1" x14ac:dyDescent="0.2">
      <c r="A96" s="8">
        <f t="shared" si="1"/>
        <v>253.41000000000017</v>
      </c>
      <c r="B96" s="9" t="s">
        <v>4</v>
      </c>
      <c r="C96" s="10" t="s">
        <v>9</v>
      </c>
      <c r="D96" s="11">
        <v>2.2299999999999969</v>
      </c>
      <c r="G96"/>
      <c r="H96"/>
      <c r="I96"/>
      <c r="J96"/>
    </row>
    <row r="97" spans="1:10" s="4" customFormat="1" x14ac:dyDescent="0.2">
      <c r="A97" s="8">
        <f t="shared" si="1"/>
        <v>255.64000000000016</v>
      </c>
      <c r="B97" s="9" t="s">
        <v>5</v>
      </c>
      <c r="C97" s="23" t="s">
        <v>17</v>
      </c>
      <c r="D97" s="11">
        <v>1.2100000000000009</v>
      </c>
      <c r="G97"/>
      <c r="H97"/>
      <c r="I97"/>
      <c r="J97"/>
    </row>
    <row r="98" spans="1:10" s="4" customFormat="1" x14ac:dyDescent="0.2">
      <c r="A98" s="8">
        <f t="shared" si="1"/>
        <v>256.85000000000014</v>
      </c>
      <c r="B98" s="9" t="s">
        <v>6</v>
      </c>
      <c r="C98" s="23" t="s">
        <v>18</v>
      </c>
      <c r="D98" s="11">
        <v>1.7700000000000031</v>
      </c>
      <c r="G98"/>
      <c r="H98"/>
      <c r="I98"/>
      <c r="J98"/>
    </row>
    <row r="99" spans="1:10" s="4" customFormat="1" x14ac:dyDescent="0.2">
      <c r="A99" s="8">
        <f t="shared" si="1"/>
        <v>258.62000000000012</v>
      </c>
      <c r="B99" s="9" t="s">
        <v>5</v>
      </c>
      <c r="C99" s="23" t="s">
        <v>19</v>
      </c>
      <c r="D99" s="11">
        <v>7.6699999999999946</v>
      </c>
      <c r="G99"/>
      <c r="H99"/>
      <c r="I99"/>
      <c r="J99"/>
    </row>
    <row r="100" spans="1:10" s="4" customFormat="1" x14ac:dyDescent="0.2">
      <c r="A100" s="8">
        <f t="shared" si="1"/>
        <v>266.29000000000013</v>
      </c>
      <c r="B100" s="9" t="s">
        <v>5</v>
      </c>
      <c r="C100" s="23" t="s">
        <v>95</v>
      </c>
      <c r="D100" s="11">
        <v>1.8700000000000045</v>
      </c>
      <c r="G100"/>
      <c r="H100"/>
      <c r="I100"/>
      <c r="J100"/>
    </row>
    <row r="101" spans="1:10" s="4" customFormat="1" x14ac:dyDescent="0.2">
      <c r="A101" s="8">
        <f t="shared" si="1"/>
        <v>268.16000000000014</v>
      </c>
      <c r="B101" s="9" t="s">
        <v>6</v>
      </c>
      <c r="C101" s="23" t="s">
        <v>20</v>
      </c>
      <c r="D101" s="11">
        <v>1.009999999999998</v>
      </c>
      <c r="G101"/>
      <c r="H101"/>
      <c r="I101"/>
      <c r="J101"/>
    </row>
    <row r="102" spans="1:10" s="4" customFormat="1" x14ac:dyDescent="0.2">
      <c r="A102" s="8">
        <f t="shared" si="1"/>
        <v>269.17000000000013</v>
      </c>
      <c r="B102" s="9" t="s">
        <v>5</v>
      </c>
      <c r="C102" s="23" t="s">
        <v>21</v>
      </c>
      <c r="D102" s="11">
        <v>0.32999999999999829</v>
      </c>
      <c r="G102"/>
      <c r="H102"/>
      <c r="I102"/>
      <c r="J102"/>
    </row>
    <row r="103" spans="1:10" s="4" customFormat="1" x14ac:dyDescent="0.2">
      <c r="A103" s="8">
        <f t="shared" si="1"/>
        <v>269.50000000000011</v>
      </c>
      <c r="B103" s="9" t="s">
        <v>6</v>
      </c>
      <c r="C103" s="23" t="s">
        <v>22</v>
      </c>
      <c r="D103" s="11">
        <v>0.99000000000000199</v>
      </c>
      <c r="G103"/>
      <c r="H103"/>
      <c r="I103"/>
      <c r="J103"/>
    </row>
    <row r="104" spans="1:10" s="4" customFormat="1" x14ac:dyDescent="0.2">
      <c r="A104" s="8">
        <f t="shared" si="1"/>
        <v>270.49000000000012</v>
      </c>
      <c r="B104" s="9" t="s">
        <v>4</v>
      </c>
      <c r="C104" s="23" t="s">
        <v>23</v>
      </c>
      <c r="D104" s="11">
        <v>2.9699999999999989</v>
      </c>
      <c r="G104"/>
      <c r="H104"/>
      <c r="I104"/>
      <c r="J104"/>
    </row>
    <row r="105" spans="1:10" s="4" customFormat="1" x14ac:dyDescent="0.2">
      <c r="A105" s="8">
        <f t="shared" si="1"/>
        <v>273.46000000000015</v>
      </c>
      <c r="B105" s="9" t="s">
        <v>5</v>
      </c>
      <c r="C105" s="23" t="s">
        <v>24</v>
      </c>
      <c r="D105" s="11">
        <v>0.79999999999999716</v>
      </c>
      <c r="G105"/>
      <c r="H105"/>
      <c r="I105"/>
      <c r="J105"/>
    </row>
    <row r="106" spans="1:10" s="4" customFormat="1" x14ac:dyDescent="0.2">
      <c r="A106" s="8">
        <f t="shared" si="1"/>
        <v>274.26000000000016</v>
      </c>
      <c r="B106" s="9" t="s">
        <v>5</v>
      </c>
      <c r="C106" s="23" t="s">
        <v>25</v>
      </c>
      <c r="D106" s="11">
        <v>1.0000000000005116E-2</v>
      </c>
      <c r="G106"/>
      <c r="H106"/>
      <c r="I106"/>
      <c r="J106"/>
    </row>
    <row r="107" spans="1:10" s="4" customFormat="1" x14ac:dyDescent="0.2">
      <c r="A107" s="8">
        <f t="shared" si="1"/>
        <v>274.27000000000015</v>
      </c>
      <c r="B107" s="9" t="s">
        <v>4</v>
      </c>
      <c r="C107" s="10" t="s">
        <v>10</v>
      </c>
      <c r="D107" s="11">
        <v>0.35999999999999943</v>
      </c>
      <c r="G107"/>
      <c r="H107"/>
      <c r="I107"/>
      <c r="J107"/>
    </row>
    <row r="108" spans="1:10" s="4" customFormat="1" x14ac:dyDescent="0.2">
      <c r="A108" s="8">
        <f t="shared" si="1"/>
        <v>274.63000000000017</v>
      </c>
      <c r="B108" s="9" t="s">
        <v>4</v>
      </c>
      <c r="C108" s="23" t="s">
        <v>26</v>
      </c>
      <c r="D108" s="11">
        <v>0.26999999999999602</v>
      </c>
      <c r="G108"/>
      <c r="H108"/>
      <c r="I108"/>
      <c r="J108"/>
    </row>
    <row r="109" spans="1:10" s="4" customFormat="1" x14ac:dyDescent="0.2">
      <c r="A109" s="8">
        <f t="shared" si="1"/>
        <v>274.90000000000015</v>
      </c>
      <c r="B109" s="9" t="s">
        <v>5</v>
      </c>
      <c r="C109" s="23" t="s">
        <v>27</v>
      </c>
      <c r="D109" s="11">
        <v>2.25</v>
      </c>
      <c r="G109"/>
      <c r="H109"/>
      <c r="I109"/>
      <c r="J109"/>
    </row>
    <row r="110" spans="1:10" s="4" customFormat="1" x14ac:dyDescent="0.2">
      <c r="A110" s="8">
        <f t="shared" si="1"/>
        <v>277.15000000000015</v>
      </c>
      <c r="B110" s="9" t="s">
        <v>5</v>
      </c>
      <c r="C110" s="23" t="s">
        <v>28</v>
      </c>
      <c r="D110" s="11">
        <v>0.10000000000000142</v>
      </c>
      <c r="G110"/>
      <c r="H110"/>
      <c r="I110"/>
      <c r="J110"/>
    </row>
    <row r="111" spans="1:10" s="4" customFormat="1" x14ac:dyDescent="0.2">
      <c r="A111" s="8">
        <f t="shared" si="1"/>
        <v>277.25000000000017</v>
      </c>
      <c r="B111" s="9" t="s">
        <v>6</v>
      </c>
      <c r="C111" s="23" t="s">
        <v>29</v>
      </c>
      <c r="D111" s="11">
        <v>0.30000000000000426</v>
      </c>
      <c r="G111"/>
      <c r="H111"/>
      <c r="I111"/>
      <c r="J111"/>
    </row>
    <row r="112" spans="1:10" s="4" customFormat="1" x14ac:dyDescent="0.2">
      <c r="A112" s="8">
        <f t="shared" si="1"/>
        <v>277.55000000000018</v>
      </c>
      <c r="B112" s="9" t="s">
        <v>5</v>
      </c>
      <c r="C112" s="23" t="s">
        <v>30</v>
      </c>
      <c r="D112" s="11">
        <v>8.9999999999996305E-2</v>
      </c>
      <c r="G112"/>
      <c r="H112"/>
      <c r="I112"/>
      <c r="J112"/>
    </row>
    <row r="113" spans="1:10" s="4" customFormat="1" x14ac:dyDescent="0.2">
      <c r="A113" s="8">
        <f t="shared" si="1"/>
        <v>277.64000000000016</v>
      </c>
      <c r="B113" s="24" t="s">
        <v>6</v>
      </c>
      <c r="C113" s="23" t="s">
        <v>31</v>
      </c>
      <c r="D113" s="11">
        <v>0.42000000000000171</v>
      </c>
      <c r="G113"/>
      <c r="H113"/>
      <c r="I113"/>
      <c r="J113"/>
    </row>
    <row r="114" spans="1:10" s="4" customFormat="1" x14ac:dyDescent="0.2">
      <c r="A114" s="8">
        <f t="shared" si="1"/>
        <v>278.06000000000017</v>
      </c>
      <c r="B114" s="24" t="s">
        <v>4</v>
      </c>
      <c r="C114" s="23" t="s">
        <v>32</v>
      </c>
      <c r="D114" s="11">
        <v>0.44999999999999574</v>
      </c>
      <c r="G114"/>
      <c r="H114"/>
      <c r="I114"/>
      <c r="J114"/>
    </row>
    <row r="115" spans="1:10" s="4" customFormat="1" x14ac:dyDescent="0.2">
      <c r="A115" s="8">
        <f t="shared" si="1"/>
        <v>278.51000000000016</v>
      </c>
      <c r="B115" s="9" t="s">
        <v>5</v>
      </c>
      <c r="C115" s="23" t="s">
        <v>33</v>
      </c>
      <c r="D115" s="11">
        <v>0.37000000000000455</v>
      </c>
      <c r="G115"/>
      <c r="H115"/>
      <c r="I115"/>
      <c r="J115"/>
    </row>
    <row r="116" spans="1:10" s="4" customFormat="1" x14ac:dyDescent="0.2">
      <c r="A116" s="8">
        <f t="shared" si="1"/>
        <v>278.88000000000017</v>
      </c>
      <c r="B116" s="24" t="s">
        <v>43</v>
      </c>
      <c r="C116" s="23" t="s">
        <v>140</v>
      </c>
      <c r="D116" s="11">
        <v>0.79999999999999716</v>
      </c>
      <c r="G116"/>
      <c r="H116"/>
      <c r="I116"/>
      <c r="J116"/>
    </row>
    <row r="117" spans="1:10" s="4" customFormat="1" x14ac:dyDescent="0.2">
      <c r="A117" s="8">
        <f t="shared" si="1"/>
        <v>279.68000000000018</v>
      </c>
      <c r="B117" s="24" t="s">
        <v>4</v>
      </c>
      <c r="C117" s="23" t="s">
        <v>141</v>
      </c>
      <c r="D117" s="11">
        <v>6.0000000000002274E-2</v>
      </c>
      <c r="G117"/>
      <c r="H117"/>
      <c r="I117"/>
      <c r="J117"/>
    </row>
    <row r="118" spans="1:10" s="4" customFormat="1" x14ac:dyDescent="0.2">
      <c r="A118" s="8">
        <f t="shared" si="1"/>
        <v>279.74000000000018</v>
      </c>
      <c r="B118" s="9" t="s">
        <v>5</v>
      </c>
      <c r="C118" s="23" t="s">
        <v>34</v>
      </c>
      <c r="D118" s="11">
        <v>0.47999999999999687</v>
      </c>
      <c r="G118"/>
      <c r="H118"/>
      <c r="I118"/>
      <c r="J118"/>
    </row>
    <row r="119" spans="1:10" s="4" customFormat="1" x14ac:dyDescent="0.2">
      <c r="A119" s="8">
        <f t="shared" si="1"/>
        <v>280.2200000000002</v>
      </c>
      <c r="B119" s="9" t="s">
        <v>5</v>
      </c>
      <c r="C119" s="23" t="s">
        <v>35</v>
      </c>
      <c r="D119" s="11">
        <v>0.95000000000000284</v>
      </c>
      <c r="G119"/>
      <c r="H119"/>
      <c r="I119"/>
      <c r="J119"/>
    </row>
    <row r="120" spans="1:10" s="4" customFormat="1" x14ac:dyDescent="0.2">
      <c r="A120" s="8">
        <f t="shared" si="1"/>
        <v>281.17000000000019</v>
      </c>
      <c r="B120" s="9" t="s">
        <v>6</v>
      </c>
      <c r="C120" s="23" t="s">
        <v>36</v>
      </c>
      <c r="D120" s="11">
        <v>0.39000000000000057</v>
      </c>
      <c r="G120"/>
      <c r="H120"/>
      <c r="I120"/>
      <c r="J120"/>
    </row>
    <row r="121" spans="1:10" s="4" customFormat="1" x14ac:dyDescent="0.2">
      <c r="A121" s="8">
        <f t="shared" si="1"/>
        <v>281.56000000000017</v>
      </c>
      <c r="B121" s="24" t="s">
        <v>5</v>
      </c>
      <c r="C121" s="23" t="s">
        <v>142</v>
      </c>
      <c r="D121" s="11">
        <v>0.10000000000000142</v>
      </c>
      <c r="G121"/>
      <c r="H121"/>
      <c r="I121"/>
      <c r="J121"/>
    </row>
    <row r="122" spans="1:10" s="4" customFormat="1" x14ac:dyDescent="0.2">
      <c r="A122" s="8">
        <f t="shared" si="1"/>
        <v>281.6600000000002</v>
      </c>
      <c r="B122" s="9" t="s">
        <v>6</v>
      </c>
      <c r="C122" s="23" t="s">
        <v>37</v>
      </c>
      <c r="D122" s="11">
        <v>3.9999999999999147E-2</v>
      </c>
      <c r="G122"/>
      <c r="H122"/>
      <c r="I122"/>
      <c r="J122"/>
    </row>
    <row r="123" spans="1:10" s="4" customFormat="1" x14ac:dyDescent="0.2">
      <c r="A123" s="8">
        <f t="shared" si="1"/>
        <v>281.70000000000022</v>
      </c>
      <c r="B123" s="9" t="s">
        <v>5</v>
      </c>
      <c r="C123" s="23" t="s">
        <v>38</v>
      </c>
      <c r="D123" s="11">
        <v>0.14000000000000057</v>
      </c>
      <c r="G123"/>
      <c r="H123"/>
      <c r="I123"/>
      <c r="J123"/>
    </row>
    <row r="124" spans="1:10" s="4" customFormat="1" x14ac:dyDescent="0.2">
      <c r="A124" s="8">
        <f t="shared" si="1"/>
        <v>281.8400000000002</v>
      </c>
      <c r="B124" s="9" t="s">
        <v>6</v>
      </c>
      <c r="C124" s="23" t="s">
        <v>39</v>
      </c>
      <c r="D124" s="11">
        <v>1.1999999999999957</v>
      </c>
      <c r="G124"/>
      <c r="H124"/>
      <c r="I124"/>
      <c r="J124"/>
    </row>
    <row r="125" spans="1:10" s="4" customFormat="1" x14ac:dyDescent="0.2">
      <c r="A125" s="8">
        <f t="shared" si="1"/>
        <v>283.04000000000019</v>
      </c>
      <c r="B125" s="9" t="s">
        <v>4</v>
      </c>
      <c r="C125" s="23" t="s">
        <v>40</v>
      </c>
      <c r="D125" s="11">
        <v>7.0000000000000284E-2</v>
      </c>
      <c r="G125"/>
      <c r="H125"/>
      <c r="I125"/>
      <c r="J125"/>
    </row>
    <row r="126" spans="1:10" s="4" customFormat="1" x14ac:dyDescent="0.2">
      <c r="A126" s="8">
        <f t="shared" si="1"/>
        <v>283.11000000000018</v>
      </c>
      <c r="B126" s="24" t="s">
        <v>6</v>
      </c>
      <c r="C126" s="23" t="s">
        <v>96</v>
      </c>
      <c r="D126" s="11">
        <v>7.9999999999998295E-2</v>
      </c>
      <c r="G126"/>
      <c r="H126"/>
      <c r="I126"/>
      <c r="J126"/>
    </row>
    <row r="127" spans="1:10" s="4" customFormat="1" x14ac:dyDescent="0.2">
      <c r="A127" s="8">
        <f t="shared" si="1"/>
        <v>283.19000000000017</v>
      </c>
      <c r="B127" s="9" t="s">
        <v>4</v>
      </c>
      <c r="C127" s="23" t="s">
        <v>97</v>
      </c>
      <c r="D127" s="11">
        <v>0.23000000000000398</v>
      </c>
      <c r="G127"/>
      <c r="H127"/>
      <c r="I127"/>
      <c r="J127"/>
    </row>
    <row r="128" spans="1:10" s="4" customFormat="1" x14ac:dyDescent="0.2">
      <c r="A128" s="8">
        <f t="shared" si="1"/>
        <v>283.42000000000019</v>
      </c>
      <c r="B128" s="9" t="s">
        <v>6</v>
      </c>
      <c r="C128" s="23" t="s">
        <v>98</v>
      </c>
      <c r="D128" s="11">
        <v>7.0000000000000284E-2</v>
      </c>
      <c r="G128"/>
      <c r="H128"/>
      <c r="I128"/>
      <c r="J128"/>
    </row>
    <row r="129" spans="1:10" s="4" customFormat="1" x14ac:dyDescent="0.2">
      <c r="A129" s="8">
        <f t="shared" si="1"/>
        <v>283.49000000000018</v>
      </c>
      <c r="B129" s="9" t="s">
        <v>5</v>
      </c>
      <c r="C129" s="23" t="s">
        <v>99</v>
      </c>
      <c r="D129" s="11">
        <v>1.3299999999999983</v>
      </c>
      <c r="G129"/>
      <c r="H129"/>
      <c r="I129"/>
      <c r="J129"/>
    </row>
    <row r="130" spans="1:10" s="4" customFormat="1" x14ac:dyDescent="0.2">
      <c r="A130" s="8">
        <f t="shared" si="1"/>
        <v>284.82000000000016</v>
      </c>
      <c r="B130" s="24" t="s">
        <v>5</v>
      </c>
      <c r="C130" s="23" t="s">
        <v>129</v>
      </c>
      <c r="D130" s="11">
        <v>7.8900000000000077</v>
      </c>
      <c r="G130"/>
      <c r="H130"/>
      <c r="I130"/>
      <c r="J130"/>
    </row>
    <row r="131" spans="1:10" s="4" customFormat="1" x14ac:dyDescent="0.2">
      <c r="A131" s="8">
        <f t="shared" si="1"/>
        <v>292.71000000000015</v>
      </c>
      <c r="B131" s="9" t="s">
        <v>4</v>
      </c>
      <c r="C131" s="23" t="s">
        <v>100</v>
      </c>
      <c r="D131" s="11">
        <v>10.679999999999993</v>
      </c>
      <c r="G131"/>
      <c r="H131"/>
      <c r="I131"/>
      <c r="J131"/>
    </row>
    <row r="132" spans="1:10" s="4" customFormat="1" x14ac:dyDescent="0.2">
      <c r="A132" s="15">
        <f t="shared" si="1"/>
        <v>303.39000000000016</v>
      </c>
      <c r="B132" s="16" t="s">
        <v>5</v>
      </c>
      <c r="C132" s="22" t="s">
        <v>42</v>
      </c>
      <c r="D132" s="11">
        <v>9.6</v>
      </c>
      <c r="G132"/>
      <c r="H132"/>
      <c r="I132"/>
      <c r="J132"/>
    </row>
    <row r="133" spans="1:10" s="4" customFormat="1" ht="17" x14ac:dyDescent="0.2">
      <c r="A133" s="15">
        <f t="shared" si="1"/>
        <v>312.99000000000018</v>
      </c>
      <c r="B133" s="10" t="s">
        <v>6</v>
      </c>
      <c r="C133" s="27" t="s">
        <v>62</v>
      </c>
      <c r="D133" s="11">
        <v>9.0000000000003411E-2</v>
      </c>
      <c r="G133"/>
      <c r="H133"/>
      <c r="I133"/>
      <c r="J133"/>
    </row>
    <row r="134" spans="1:10" s="4" customFormat="1" x14ac:dyDescent="0.2">
      <c r="A134" s="15">
        <f t="shared" ref="A134:A150" si="2">A133+D133</f>
        <v>313.08000000000015</v>
      </c>
      <c r="B134" s="22" t="s">
        <v>5</v>
      </c>
      <c r="C134" s="22" t="s">
        <v>101</v>
      </c>
      <c r="D134" s="11">
        <v>15.170000000000002</v>
      </c>
      <c r="G134"/>
      <c r="H134"/>
      <c r="I134"/>
      <c r="J134"/>
    </row>
    <row r="135" spans="1:10" s="4" customFormat="1" x14ac:dyDescent="0.2">
      <c r="A135" s="15">
        <f>A134+D134</f>
        <v>328.25000000000017</v>
      </c>
      <c r="B135" s="24" t="s">
        <v>4</v>
      </c>
      <c r="C135" s="23" t="s">
        <v>145</v>
      </c>
      <c r="D135" s="11">
        <v>0.1</v>
      </c>
      <c r="G135"/>
      <c r="H135"/>
      <c r="I135"/>
      <c r="J135"/>
    </row>
    <row r="136" spans="1:10" s="4" customFormat="1" ht="40" x14ac:dyDescent="0.2">
      <c r="A136" s="5">
        <f t="shared" ref="A136" si="3">A135+D135</f>
        <v>328.35000000000019</v>
      </c>
      <c r="B136" s="35" t="s">
        <v>6</v>
      </c>
      <c r="C136" s="7" t="s">
        <v>138</v>
      </c>
      <c r="D136" s="29"/>
      <c r="G136"/>
      <c r="H136"/>
      <c r="I136"/>
      <c r="J136"/>
    </row>
    <row r="137" spans="1:10" s="4" customFormat="1" x14ac:dyDescent="0.2">
      <c r="A137" s="15">
        <f t="shared" si="2"/>
        <v>328.35000000000019</v>
      </c>
      <c r="B137" s="26" t="s">
        <v>6</v>
      </c>
      <c r="C137" s="26" t="s">
        <v>165</v>
      </c>
      <c r="D137" s="36">
        <v>58.5</v>
      </c>
      <c r="G137"/>
      <c r="H137"/>
      <c r="I137"/>
      <c r="J137"/>
    </row>
    <row r="138" spans="1:10" s="4" customFormat="1" x14ac:dyDescent="0.2">
      <c r="A138" s="15">
        <f t="shared" si="2"/>
        <v>386.85000000000019</v>
      </c>
      <c r="B138" s="22" t="s">
        <v>4</v>
      </c>
      <c r="C138" s="22" t="s">
        <v>63</v>
      </c>
      <c r="D138" s="11">
        <v>2.1200000000000045</v>
      </c>
      <c r="G138"/>
      <c r="H138"/>
      <c r="I138"/>
      <c r="J138"/>
    </row>
    <row r="139" spans="1:10" s="4" customFormat="1" x14ac:dyDescent="0.2">
      <c r="A139" s="15">
        <f t="shared" si="2"/>
        <v>388.9700000000002</v>
      </c>
      <c r="B139" s="16" t="s">
        <v>5</v>
      </c>
      <c r="C139" s="22" t="s">
        <v>146</v>
      </c>
      <c r="D139" s="11">
        <v>0.25</v>
      </c>
      <c r="G139"/>
      <c r="H139"/>
      <c r="I139"/>
      <c r="J139"/>
    </row>
    <row r="140" spans="1:10" s="4" customFormat="1" x14ac:dyDescent="0.2">
      <c r="A140" s="12">
        <f t="shared" si="2"/>
        <v>389.2200000000002</v>
      </c>
      <c r="B140" s="13" t="s">
        <v>7</v>
      </c>
      <c r="C140" s="25" t="s">
        <v>64</v>
      </c>
      <c r="D140" s="14">
        <v>5.0000000000011369E-2</v>
      </c>
      <c r="G140"/>
      <c r="H140"/>
      <c r="I140"/>
      <c r="J140"/>
    </row>
    <row r="141" spans="1:10" s="4" customFormat="1" x14ac:dyDescent="0.2">
      <c r="A141" s="15">
        <f t="shared" si="2"/>
        <v>389.27000000000021</v>
      </c>
      <c r="B141" s="16" t="s">
        <v>5</v>
      </c>
      <c r="C141" s="22" t="s">
        <v>65</v>
      </c>
      <c r="D141" s="11">
        <v>3.25</v>
      </c>
      <c r="G141"/>
      <c r="H141"/>
      <c r="I141"/>
      <c r="J141"/>
    </row>
    <row r="142" spans="1:10" s="4" customFormat="1" x14ac:dyDescent="0.2">
      <c r="A142" s="15">
        <f t="shared" si="2"/>
        <v>392.52000000000021</v>
      </c>
      <c r="B142" s="22" t="s">
        <v>4</v>
      </c>
      <c r="C142" s="22" t="s">
        <v>158</v>
      </c>
      <c r="D142" s="11">
        <v>1.0300000000000011</v>
      </c>
      <c r="G142"/>
      <c r="H142"/>
      <c r="I142"/>
      <c r="J142"/>
    </row>
    <row r="143" spans="1:10" s="4" customFormat="1" x14ac:dyDescent="0.2">
      <c r="A143" s="15">
        <f t="shared" si="2"/>
        <v>393.55000000000018</v>
      </c>
      <c r="B143" s="16" t="s">
        <v>6</v>
      </c>
      <c r="C143" s="22" t="s">
        <v>102</v>
      </c>
      <c r="D143" s="11">
        <v>1.3899999999999864</v>
      </c>
      <c r="G143"/>
      <c r="H143"/>
      <c r="I143"/>
      <c r="J143"/>
    </row>
    <row r="144" spans="1:10" s="4" customFormat="1" x14ac:dyDescent="0.2">
      <c r="A144" s="15">
        <f t="shared" si="2"/>
        <v>394.94000000000017</v>
      </c>
      <c r="B144" s="9" t="s">
        <v>5</v>
      </c>
      <c r="C144" s="23" t="s">
        <v>103</v>
      </c>
      <c r="D144" s="11">
        <v>1.289999999999992</v>
      </c>
      <c r="G144"/>
      <c r="H144"/>
      <c r="I144"/>
      <c r="J144"/>
    </row>
    <row r="145" spans="1:10" s="4" customFormat="1" x14ac:dyDescent="0.2">
      <c r="A145" s="15">
        <f t="shared" si="2"/>
        <v>396.23000000000013</v>
      </c>
      <c r="B145" s="9" t="s">
        <v>6</v>
      </c>
      <c r="C145" s="23" t="s">
        <v>104</v>
      </c>
      <c r="D145" s="11">
        <v>1.6500000000000057</v>
      </c>
      <c r="G145"/>
      <c r="H145"/>
      <c r="I145"/>
      <c r="J145"/>
    </row>
    <row r="146" spans="1:10" s="4" customFormat="1" x14ac:dyDescent="0.2">
      <c r="A146" s="15">
        <f t="shared" si="2"/>
        <v>397.88000000000011</v>
      </c>
      <c r="B146" s="9" t="s">
        <v>4</v>
      </c>
      <c r="C146" s="23" t="s">
        <v>105</v>
      </c>
      <c r="D146" s="11">
        <v>1.6100000000000136</v>
      </c>
      <c r="G146"/>
      <c r="H146"/>
      <c r="I146"/>
      <c r="J146"/>
    </row>
    <row r="147" spans="1:10" s="4" customFormat="1" x14ac:dyDescent="0.2">
      <c r="A147" s="15">
        <f t="shared" si="2"/>
        <v>399.49000000000012</v>
      </c>
      <c r="B147" s="9" t="s">
        <v>4</v>
      </c>
      <c r="C147" s="23" t="s">
        <v>106</v>
      </c>
      <c r="D147" s="11">
        <v>2.4099999999999966</v>
      </c>
      <c r="G147"/>
      <c r="H147"/>
      <c r="I147"/>
      <c r="J147"/>
    </row>
    <row r="148" spans="1:10" s="4" customFormat="1" x14ac:dyDescent="0.2">
      <c r="A148" s="15">
        <f t="shared" si="2"/>
        <v>401.90000000000009</v>
      </c>
      <c r="B148" s="9" t="s">
        <v>6</v>
      </c>
      <c r="C148" s="23" t="s">
        <v>107</v>
      </c>
      <c r="D148" s="11">
        <v>0.25999999999999091</v>
      </c>
      <c r="G148"/>
      <c r="H148"/>
      <c r="I148"/>
      <c r="J148"/>
    </row>
    <row r="149" spans="1:10" s="4" customFormat="1" x14ac:dyDescent="0.2">
      <c r="A149" s="15">
        <f t="shared" si="2"/>
        <v>402.16000000000008</v>
      </c>
      <c r="B149" s="9" t="s">
        <v>5</v>
      </c>
      <c r="C149" s="23" t="s">
        <v>108</v>
      </c>
      <c r="D149" s="11">
        <v>0.36000000000001364</v>
      </c>
      <c r="G149"/>
      <c r="H149"/>
      <c r="I149"/>
      <c r="J149"/>
    </row>
    <row r="150" spans="1:10" s="4" customFormat="1" ht="40" x14ac:dyDescent="0.2">
      <c r="A150" s="5">
        <f t="shared" si="2"/>
        <v>402.5200000000001</v>
      </c>
      <c r="B150" s="6"/>
      <c r="C150" s="7" t="s">
        <v>169</v>
      </c>
      <c r="D150" s="29"/>
      <c r="G150"/>
      <c r="H150"/>
      <c r="I150"/>
      <c r="J150"/>
    </row>
    <row r="151" spans="1:10" s="4" customFormat="1" x14ac:dyDescent="0.2">
      <c r="A151" s="37"/>
      <c r="B151" s="38"/>
      <c r="C151" s="38"/>
      <c r="D151" s="39"/>
      <c r="G151"/>
      <c r="H151"/>
      <c r="I151"/>
      <c r="J151"/>
    </row>
    <row r="152" spans="1:10" s="4" customFormat="1" x14ac:dyDescent="0.2">
      <c r="A152" s="40" t="s">
        <v>13</v>
      </c>
      <c r="B152" s="41"/>
      <c r="C152" s="41"/>
      <c r="D152" s="42"/>
      <c r="G152"/>
      <c r="H152"/>
      <c r="I152"/>
      <c r="J152"/>
    </row>
    <row r="153" spans="1:10" s="4" customFormat="1" ht="17" thickBot="1" x14ac:dyDescent="0.25">
      <c r="A153" s="43"/>
      <c r="B153" s="44"/>
      <c r="C153" s="44"/>
      <c r="D153" s="45"/>
      <c r="G153"/>
      <c r="H153"/>
      <c r="I153"/>
      <c r="J153"/>
    </row>
    <row r="154" spans="1:10" s="4" customFormat="1" x14ac:dyDescent="0.2">
      <c r="D154" s="31"/>
      <c r="G154"/>
      <c r="H154"/>
      <c r="I154"/>
      <c r="J154"/>
    </row>
    <row r="155" spans="1:10" s="4" customFormat="1" x14ac:dyDescent="0.2">
      <c r="D155" s="31"/>
      <c r="G155"/>
      <c r="H155"/>
      <c r="I155"/>
      <c r="J155"/>
    </row>
    <row r="156" spans="1:10" s="4" customFormat="1" x14ac:dyDescent="0.2">
      <c r="D156" s="31"/>
      <c r="G156"/>
      <c r="H156"/>
      <c r="I156"/>
      <c r="J156"/>
    </row>
    <row r="157" spans="1:10" s="4" customFormat="1" x14ac:dyDescent="0.2">
      <c r="D157" s="31"/>
      <c r="G157"/>
      <c r="H157"/>
      <c r="I157"/>
      <c r="J157"/>
    </row>
    <row r="158" spans="1:10" s="4" customFormat="1" x14ac:dyDescent="0.2">
      <c r="D158" s="31"/>
      <c r="G158"/>
      <c r="H158"/>
      <c r="I158"/>
      <c r="J158"/>
    </row>
    <row r="159" spans="1:10" s="4" customFormat="1" x14ac:dyDescent="0.2">
      <c r="D159" s="31"/>
      <c r="G159"/>
      <c r="H159"/>
      <c r="I159"/>
      <c r="J159"/>
    </row>
    <row r="160" spans="1:10" s="4" customFormat="1" x14ac:dyDescent="0.2">
      <c r="D160" s="31"/>
      <c r="G160"/>
      <c r="H160"/>
      <c r="I160"/>
      <c r="J160"/>
    </row>
    <row r="161" spans="4:10" s="4" customFormat="1" x14ac:dyDescent="0.2">
      <c r="D161" s="31"/>
      <c r="G161"/>
      <c r="H161"/>
      <c r="I161"/>
      <c r="J161"/>
    </row>
    <row r="162" spans="4:10" s="4" customFormat="1" x14ac:dyDescent="0.2">
      <c r="D162" s="31"/>
      <c r="G162"/>
      <c r="H162"/>
      <c r="I162"/>
      <c r="J162"/>
    </row>
    <row r="163" spans="4:10" s="4" customFormat="1" x14ac:dyDescent="0.2">
      <c r="D163" s="31"/>
      <c r="G163"/>
      <c r="H163"/>
      <c r="I163"/>
      <c r="J163"/>
    </row>
    <row r="164" spans="4:10" s="4" customFormat="1" x14ac:dyDescent="0.2">
      <c r="D164" s="31"/>
      <c r="G164"/>
      <c r="H164"/>
      <c r="I164"/>
      <c r="J164"/>
    </row>
    <row r="165" spans="4:10" s="4" customFormat="1" x14ac:dyDescent="0.2">
      <c r="D165" s="31"/>
      <c r="G165"/>
      <c r="H165"/>
      <c r="I165"/>
      <c r="J165"/>
    </row>
    <row r="166" spans="4:10" s="4" customFormat="1" x14ac:dyDescent="0.2">
      <c r="D166" s="31"/>
      <c r="G166"/>
      <c r="H166"/>
      <c r="I166"/>
      <c r="J166"/>
    </row>
    <row r="167" spans="4:10" s="4" customFormat="1" x14ac:dyDescent="0.2">
      <c r="D167" s="31"/>
      <c r="G167"/>
      <c r="H167"/>
      <c r="I167"/>
      <c r="J167"/>
    </row>
    <row r="168" spans="4:10" s="4" customFormat="1" x14ac:dyDescent="0.2">
      <c r="D168" s="31"/>
      <c r="G168"/>
      <c r="H168"/>
      <c r="I168"/>
      <c r="J168"/>
    </row>
    <row r="169" spans="4:10" s="4" customFormat="1" x14ac:dyDescent="0.2">
      <c r="D169" s="31"/>
      <c r="G169"/>
      <c r="H169"/>
      <c r="I169"/>
      <c r="J169"/>
    </row>
    <row r="170" spans="4:10" s="4" customFormat="1" x14ac:dyDescent="0.2">
      <c r="D170" s="31"/>
      <c r="G170"/>
      <c r="H170"/>
      <c r="I170"/>
      <c r="J170"/>
    </row>
    <row r="171" spans="4:10" s="4" customFormat="1" x14ac:dyDescent="0.2">
      <c r="D171" s="31"/>
      <c r="G171"/>
      <c r="H171"/>
      <c r="I171"/>
      <c r="J171"/>
    </row>
    <row r="172" spans="4:10" s="4" customFormat="1" x14ac:dyDescent="0.2">
      <c r="D172" s="31"/>
      <c r="G172"/>
      <c r="H172"/>
      <c r="I172"/>
      <c r="J172"/>
    </row>
    <row r="173" spans="4:10" s="4" customFormat="1" x14ac:dyDescent="0.2">
      <c r="D173" s="31"/>
      <c r="G173"/>
      <c r="H173"/>
      <c r="I173"/>
      <c r="J173"/>
    </row>
    <row r="174" spans="4:10" s="4" customFormat="1" x14ac:dyDescent="0.2">
      <c r="D174" s="31"/>
      <c r="G174"/>
      <c r="H174"/>
      <c r="I174"/>
      <c r="J174"/>
    </row>
    <row r="175" spans="4:10" s="4" customFormat="1" x14ac:dyDescent="0.2">
      <c r="D175" s="31"/>
      <c r="G175"/>
      <c r="H175"/>
      <c r="I175"/>
      <c r="J175"/>
    </row>
    <row r="176" spans="4:10" s="4" customFormat="1" x14ac:dyDescent="0.2">
      <c r="D176" s="31"/>
      <c r="G176"/>
      <c r="H176"/>
      <c r="I176"/>
      <c r="J176"/>
    </row>
    <row r="177" spans="4:10" s="4" customFormat="1" x14ac:dyDescent="0.2">
      <c r="D177" s="31"/>
      <c r="G177"/>
      <c r="H177"/>
      <c r="I177"/>
      <c r="J177"/>
    </row>
    <row r="178" spans="4:10" s="4" customFormat="1" x14ac:dyDescent="0.2">
      <c r="D178" s="31"/>
      <c r="G178"/>
      <c r="H178"/>
      <c r="I178"/>
      <c r="J178"/>
    </row>
    <row r="179" spans="4:10" s="4" customFormat="1" x14ac:dyDescent="0.2">
      <c r="D179" s="31"/>
      <c r="G179"/>
      <c r="H179"/>
      <c r="I179"/>
      <c r="J179"/>
    </row>
    <row r="180" spans="4:10" s="4" customFormat="1" x14ac:dyDescent="0.2">
      <c r="D180" s="31"/>
      <c r="G180"/>
      <c r="H180"/>
      <c r="I180"/>
      <c r="J180"/>
    </row>
    <row r="181" spans="4:10" s="4" customFormat="1" x14ac:dyDescent="0.2">
      <c r="D181" s="31"/>
      <c r="G181"/>
      <c r="H181"/>
      <c r="I181"/>
      <c r="J181"/>
    </row>
    <row r="182" spans="4:10" s="4" customFormat="1" x14ac:dyDescent="0.2">
      <c r="D182" s="31"/>
      <c r="G182"/>
      <c r="H182"/>
      <c r="I182"/>
      <c r="J182"/>
    </row>
    <row r="183" spans="4:10" s="4" customFormat="1" x14ac:dyDescent="0.2">
      <c r="D183" s="31"/>
      <c r="G183"/>
      <c r="H183"/>
      <c r="I183"/>
      <c r="J183"/>
    </row>
    <row r="184" spans="4:10" s="4" customFormat="1" x14ac:dyDescent="0.2">
      <c r="D184" s="31"/>
      <c r="G184"/>
      <c r="H184"/>
      <c r="I184"/>
      <c r="J184"/>
    </row>
    <row r="185" spans="4:10" s="4" customFormat="1" x14ac:dyDescent="0.2">
      <c r="D185" s="31"/>
      <c r="G185"/>
      <c r="H185"/>
      <c r="I185"/>
      <c r="J185"/>
    </row>
    <row r="186" spans="4:10" s="4" customFormat="1" x14ac:dyDescent="0.2">
      <c r="D186" s="31"/>
      <c r="G186"/>
      <c r="H186"/>
      <c r="I186"/>
      <c r="J186"/>
    </row>
    <row r="187" spans="4:10" s="4" customFormat="1" x14ac:dyDescent="0.2">
      <c r="D187" s="31"/>
      <c r="G187"/>
      <c r="H187"/>
      <c r="I187"/>
      <c r="J187"/>
    </row>
    <row r="188" spans="4:10" s="4" customFormat="1" x14ac:dyDescent="0.2">
      <c r="D188" s="31"/>
      <c r="G188"/>
      <c r="H188"/>
      <c r="I188"/>
      <c r="J188"/>
    </row>
    <row r="189" spans="4:10" s="4" customFormat="1" x14ac:dyDescent="0.2">
      <c r="D189" s="31"/>
      <c r="G189"/>
      <c r="H189"/>
      <c r="I189"/>
      <c r="J189"/>
    </row>
    <row r="190" spans="4:10" s="4" customFormat="1" x14ac:dyDescent="0.2">
      <c r="D190" s="31"/>
      <c r="G190"/>
      <c r="H190"/>
      <c r="I190"/>
      <c r="J190"/>
    </row>
    <row r="191" spans="4:10" s="4" customFormat="1" x14ac:dyDescent="0.2">
      <c r="D191" s="31"/>
      <c r="G191"/>
      <c r="H191"/>
      <c r="I191"/>
      <c r="J191"/>
    </row>
    <row r="192" spans="4:10" s="4" customFormat="1" x14ac:dyDescent="0.2">
      <c r="D192" s="31"/>
      <c r="G192"/>
      <c r="H192"/>
      <c r="I192"/>
      <c r="J192"/>
    </row>
    <row r="193" spans="4:10" s="4" customFormat="1" x14ac:dyDescent="0.2">
      <c r="D193" s="31"/>
      <c r="G193"/>
      <c r="H193"/>
      <c r="I193"/>
      <c r="J193"/>
    </row>
    <row r="194" spans="4:10" s="4" customFormat="1" x14ac:dyDescent="0.2">
      <c r="D194" s="31"/>
      <c r="G194"/>
      <c r="H194"/>
      <c r="I194"/>
      <c r="J194"/>
    </row>
    <row r="195" spans="4:10" s="4" customFormat="1" x14ac:dyDescent="0.2">
      <c r="D195" s="31"/>
      <c r="G195"/>
      <c r="H195"/>
      <c r="I195"/>
      <c r="J195"/>
    </row>
    <row r="196" spans="4:10" s="4" customFormat="1" x14ac:dyDescent="0.2">
      <c r="D196" s="31"/>
      <c r="G196"/>
      <c r="H196"/>
      <c r="I196"/>
      <c r="J196"/>
    </row>
    <row r="197" spans="4:10" s="4" customFormat="1" x14ac:dyDescent="0.2">
      <c r="D197" s="31"/>
      <c r="G197"/>
      <c r="H197"/>
      <c r="I197"/>
      <c r="J197"/>
    </row>
    <row r="198" spans="4:10" s="4" customFormat="1" x14ac:dyDescent="0.2">
      <c r="D198" s="31"/>
      <c r="G198"/>
      <c r="H198"/>
      <c r="I198"/>
      <c r="J198"/>
    </row>
    <row r="199" spans="4:10" s="4" customFormat="1" x14ac:dyDescent="0.2">
      <c r="D199" s="31"/>
      <c r="G199"/>
      <c r="H199"/>
      <c r="I199"/>
      <c r="J199"/>
    </row>
    <row r="200" spans="4:10" s="4" customFormat="1" x14ac:dyDescent="0.2">
      <c r="D200" s="31"/>
      <c r="G200"/>
      <c r="H200"/>
      <c r="I200"/>
      <c r="J200"/>
    </row>
    <row r="201" spans="4:10" s="4" customFormat="1" x14ac:dyDescent="0.2">
      <c r="D201" s="31"/>
      <c r="G201"/>
      <c r="H201"/>
      <c r="I201"/>
      <c r="J201"/>
    </row>
    <row r="202" spans="4:10" s="4" customFormat="1" x14ac:dyDescent="0.2">
      <c r="D202" s="31"/>
      <c r="G202"/>
      <c r="H202"/>
      <c r="I202"/>
      <c r="J202"/>
    </row>
  </sheetData>
  <mergeCells count="3">
    <mergeCell ref="A151:D151"/>
    <mergeCell ref="A152:D152"/>
    <mergeCell ref="A153:D153"/>
  </mergeCells>
  <printOptions gridLines="1"/>
  <pageMargins left="0.23622047244094491" right="3.5614272809394762" top="0.78740157480314965" bottom="0.39370078740157483" header="0.31496062992125984" footer="0.15748031496062992"/>
  <pageSetup scale="95" orientation="portrait" horizontalDpi="4294967292" verticalDpi="4294967292"/>
  <headerFooter>
    <oddHeader xml:space="preserve">&amp;L&amp;"Calibri,Regular"&amp;K000000BC Randonneurs
Event 5408 &amp;C&amp;"Calibri,Regular"&amp;K000000400km Brevet
Parallels with Latitude&amp;R&amp;"Calibri,Regular"&amp;K00000010 Aug 2024        .
</oddHeader>
    <oddFooter>&amp;L&amp;"Calibri,Regular"&amp;K000000Rev: 26 Apr 2023&amp;R&amp;"Calibri,Regular"&amp;K000000Page &amp;P</oddFooter>
  </headerFooter>
  <rowBreaks count="3" manualBreakCount="3">
    <brk id="36" max="3" man="1"/>
    <brk id="67" max="3" man="1"/>
    <brk id="11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Nanaimo</vt:lpstr>
      <vt:lpstr>Little River</vt:lpstr>
      <vt:lpstr>'Little River'!Print_Area</vt:lpstr>
      <vt:lpstr>Nanaimo!Print_Area</vt:lpstr>
      <vt:lpstr>'Little River'!Print_Titles</vt:lpstr>
      <vt:lpstr>Nanaimo!Print_Titles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2024-07-15T23:44:16Z</dcterms:modified>
</cp:coreProperties>
</file>