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tephenhinde/Documents/_Cycling/BCR/2021 Randonneurs/"/>
    </mc:Choice>
  </mc:AlternateContent>
  <xr:revisionPtr revIDLastSave="0" documentId="13_ncr:1_{CBADF6B4-633B-3D4F-AB00-39A563CFD046}" xr6:coauthVersionLast="36" xr6:coauthVersionMax="36" xr10:uidLastSave="{00000000-0000-0000-0000-000000000000}"/>
  <bookViews>
    <workbookView xWindow="620" yWindow="460" windowWidth="24980" windowHeight="14500" xr2:uid="{94910758-7215-EF44-BBF9-37BC2F005A9B}"/>
  </bookViews>
  <sheets>
    <sheet name=" Route" sheetId="1" r:id="rId1"/>
  </sheets>
  <externalReferences>
    <externalReference r:id="rId2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>'[1]Control Entry'!#REF!</definedName>
    <definedName name="Control_12">'[1]Control Entry'!#REF!</definedName>
    <definedName name="Control_13">'[1]Control Entry'!#REF!</definedName>
    <definedName name="Control_14">'[1]Control Entry'!#REF!</definedName>
    <definedName name="Control_15">'[1]Control Entry'!#REF!</definedName>
    <definedName name="Control_16">'[1]Control Entry'!#REF!</definedName>
    <definedName name="Control_17">'[1]Control Entry'!#REF!</definedName>
    <definedName name="Control_18">'[1]Control Entry'!#REF!</definedName>
    <definedName name="Control_19">'[1]Control Entry'!#REF!</definedName>
    <definedName name="Control_2">'[1]Control Entry'!$D$11:$L$11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#REF!</definedName>
    <definedName name="Distance">'[1]Control Entry'!$D$10:$D$19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>#REF!</definedName>
    <definedName name="_xlnm.Print_Area" localSheetId="0">' Route'!$A$1:$D$268</definedName>
    <definedName name="_xlnm.Print_Titles" localSheetId="0">' Route'!$1:$1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>#REF!</definedName>
    <definedName name="Work_telephon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37" i="1"/>
  <c r="D36" i="1"/>
  <c r="D85" i="1" l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" i="1" l="1"/>
  <c r="D11" i="1"/>
  <c r="D12" i="1"/>
  <c r="D191" i="1" l="1"/>
  <c r="D192" i="1"/>
  <c r="D193" i="1"/>
  <c r="D186" i="1" l="1"/>
  <c r="D187" i="1"/>
  <c r="D217" i="1" l="1"/>
  <c r="D218" i="1"/>
  <c r="D215" i="1" l="1"/>
  <c r="D209" i="1"/>
  <c r="D210" i="1"/>
  <c r="D211" i="1"/>
  <c r="D212" i="1"/>
  <c r="D213" i="1"/>
  <c r="D203" i="1"/>
  <c r="D204" i="1"/>
  <c r="D198" i="1"/>
  <c r="D197" i="1"/>
  <c r="D199" i="1"/>
  <c r="D182" i="1"/>
  <c r="D183" i="1"/>
  <c r="D184" i="1"/>
  <c r="D172" i="1"/>
  <c r="D173" i="1"/>
  <c r="D171" i="1"/>
  <c r="D169" i="1"/>
  <c r="D170" i="1"/>
  <c r="D167" i="1"/>
  <c r="D168" i="1"/>
  <c r="D160" i="1"/>
  <c r="D161" i="1"/>
  <c r="D260" i="1" l="1"/>
  <c r="D261" i="1"/>
  <c r="D255" i="1"/>
  <c r="D256" i="1"/>
  <c r="D246" i="1"/>
  <c r="D247" i="1"/>
  <c r="D239" i="1"/>
  <c r="D240" i="1"/>
  <c r="D241" i="1"/>
  <c r="D223" i="1"/>
  <c r="D224" i="1"/>
  <c r="D205" i="1"/>
  <c r="D190" i="1"/>
  <c r="D135" i="1"/>
  <c r="D136" i="1"/>
  <c r="D134" i="1"/>
  <c r="D118" i="1"/>
  <c r="D119" i="1"/>
  <c r="D84" i="1"/>
  <c r="D81" i="1"/>
  <c r="D76" i="1"/>
  <c r="D64" i="1"/>
  <c r="D63" i="1"/>
  <c r="D60" i="1"/>
  <c r="D61" i="1"/>
  <c r="D56" i="1"/>
  <c r="D57" i="1"/>
  <c r="D58" i="1"/>
  <c r="D48" i="1"/>
  <c r="D49" i="1"/>
  <c r="D50" i="1"/>
  <c r="D23" i="1"/>
  <c r="D24" i="1"/>
  <c r="D264" i="1" l="1"/>
  <c r="D263" i="1"/>
  <c r="D262" i="1"/>
  <c r="D259" i="1"/>
  <c r="D258" i="1"/>
  <c r="D257" i="1"/>
  <c r="D254" i="1"/>
  <c r="D253" i="1"/>
  <c r="D252" i="1"/>
  <c r="D251" i="1"/>
  <c r="D250" i="1"/>
  <c r="D249" i="1"/>
  <c r="D248" i="1"/>
  <c r="D245" i="1"/>
  <c r="D244" i="1"/>
  <c r="D243" i="1"/>
  <c r="D242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1" i="1"/>
  <c r="D220" i="1"/>
  <c r="D219" i="1"/>
  <c r="D214" i="1"/>
  <c r="D208" i="1"/>
  <c r="D207" i="1"/>
  <c r="D202" i="1"/>
  <c r="D201" i="1"/>
  <c r="D200" i="1"/>
  <c r="D196" i="1"/>
  <c r="D195" i="1"/>
  <c r="D194" i="1"/>
  <c r="D188" i="1"/>
  <c r="D185" i="1"/>
  <c r="D181" i="1"/>
  <c r="D180" i="1"/>
  <c r="D179" i="1"/>
  <c r="D178" i="1"/>
  <c r="D176" i="1"/>
  <c r="D175" i="1"/>
  <c r="D174" i="1"/>
  <c r="D166" i="1"/>
  <c r="D165" i="1"/>
  <c r="D164" i="1"/>
  <c r="D163" i="1"/>
  <c r="D159" i="1"/>
  <c r="D158" i="1"/>
  <c r="D157" i="1"/>
  <c r="D155" i="1"/>
  <c r="D154" i="1"/>
  <c r="D153" i="1"/>
  <c r="D152" i="1"/>
  <c r="D151" i="1"/>
  <c r="D150" i="1"/>
  <c r="D149" i="1"/>
  <c r="D148" i="1"/>
  <c r="D146" i="1"/>
  <c r="D145" i="1"/>
  <c r="D144" i="1"/>
  <c r="D143" i="1"/>
  <c r="D142" i="1"/>
  <c r="D141" i="1"/>
  <c r="D140" i="1"/>
  <c r="D139" i="1"/>
  <c r="D138" i="1"/>
  <c r="D137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83" i="1"/>
  <c r="D82" i="1"/>
  <c r="D80" i="1"/>
  <c r="D78" i="1"/>
  <c r="D77" i="1"/>
  <c r="D75" i="1"/>
  <c r="D74" i="1"/>
  <c r="D73" i="1"/>
  <c r="D72" i="1"/>
  <c r="D71" i="1"/>
  <c r="D70" i="1"/>
  <c r="D69" i="1"/>
  <c r="D68" i="1"/>
  <c r="D67" i="1"/>
  <c r="D66" i="1"/>
  <c r="D65" i="1"/>
  <c r="D62" i="1"/>
  <c r="D59" i="1"/>
  <c r="D55" i="1"/>
  <c r="D54" i="1"/>
  <c r="D53" i="1"/>
  <c r="D52" i="1"/>
  <c r="D51" i="1"/>
  <c r="D47" i="1"/>
  <c r="D46" i="1"/>
  <c r="D45" i="1"/>
  <c r="D44" i="1"/>
  <c r="D43" i="1"/>
  <c r="D42" i="1"/>
  <c r="D41" i="1"/>
  <c r="D40" i="1"/>
  <c r="D35" i="1"/>
  <c r="D34" i="1"/>
  <c r="D33" i="1"/>
  <c r="D32" i="1"/>
  <c r="D31" i="1"/>
  <c r="D30" i="1"/>
  <c r="D29" i="1"/>
  <c r="D28" i="1"/>
  <c r="D27" i="1"/>
  <c r="D26" i="1"/>
  <c r="D25" i="1"/>
  <c r="D22" i="1"/>
  <c r="D21" i="1"/>
  <c r="D20" i="1"/>
  <c r="D19" i="1"/>
  <c r="D18" i="1"/>
  <c r="D17" i="1"/>
  <c r="D16" i="1"/>
  <c r="D15" i="1"/>
  <c r="D14" i="1"/>
  <c r="D13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<sst xmlns="http://schemas.openxmlformats.org/spreadsheetml/2006/main" count="526" uniqueCount="261">
  <si>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</si>
  <si>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</si>
  <si>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</si>
  <si>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</si>
  <si>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START: Brentwood Bay
Ferry Terminal</t>
  </si>
  <si>
    <t>SO</t>
  </si>
  <si>
    <t>R</t>
  </si>
  <si>
    <t>L</t>
  </si>
  <si>
    <t>WILKINSON RD</t>
  </si>
  <si>
    <t>MILL BAY RD</t>
  </si>
  <si>
    <t>Caution</t>
  </si>
  <si>
    <t>Rough Trail</t>
  </si>
  <si>
    <t>FOOTBRIDGE</t>
  </si>
  <si>
    <t>CONTROL #1:  Cobble Hill
Koksilah FS Rd @ Doran</t>
  </si>
  <si>
    <t>CO</t>
  </si>
  <si>
    <t>Gravel</t>
  </si>
  <si>
    <t>FRIENDSHIP TRAIL (gravel)</t>
  </si>
  <si>
    <t>TRANS CANADA HWY, 1</t>
  </si>
  <si>
    <t xml:space="preserve">Gravel </t>
  </si>
  <si>
    <t>TRAIL beside Hwy</t>
  </si>
  <si>
    <t>PARKING LOT past Subway</t>
  </si>
  <si>
    <t xml:space="preserve">Gravel  </t>
  </si>
  <si>
    <t>PRATT RD (no exit ahead)</t>
  </si>
  <si>
    <t>LAZO RD</t>
  </si>
  <si>
    <t>CONTROL #5:  Comox
Point Holmes Boat Launch</t>
  </si>
  <si>
    <t>U</t>
  </si>
  <si>
    <t>SOUTH ISLAND HWY, 19A</t>
  </si>
  <si>
    <t>E &amp; N TRAIL (SW corner Bowen)</t>
  </si>
  <si>
    <t>E &amp; N TRAIL (across tracks)</t>
  </si>
  <si>
    <t>OLD VICTORIA RD (ignore no exit)</t>
  </si>
  <si>
    <t>BEVERLY ST (first left)</t>
  </si>
  <si>
    <t>BEVERLY ST (roundabout 2nd exit)</t>
  </si>
  <si>
    <t>LAKES RD (roundabout 1st exit)</t>
  </si>
  <si>
    <t>TZOUHALEM RD (lights)</t>
  </si>
  <si>
    <t>TZOUHALEM RD (roundabout 1st exit)</t>
  </si>
  <si>
    <t>COWICHAN BAY RD (stop)</t>
  </si>
  <si>
    <t>TELEGRAPH RD (after school)</t>
  </si>
  <si>
    <t>CHURCH WAY (before lights)</t>
  </si>
  <si>
    <t>PATH BEFORE BARRIERS</t>
  </si>
  <si>
    <t>Lamp posts</t>
  </si>
  <si>
    <t>FERRY RD</t>
  </si>
  <si>
    <t>FINISH: Mill Bay
Ferry Terminal</t>
  </si>
  <si>
    <t>!!!CONGRATULATIONS!!!</t>
  </si>
  <si>
    <t>SEALAND RD (at crosswalk)</t>
  </si>
  <si>
    <t>SUNSET RD (stop)(T)</t>
  </si>
  <si>
    <t>BRICKYARD RD (stop)(T)</t>
  </si>
  <si>
    <t>WALDBANK RD (stop)</t>
  </si>
  <si>
    <t>DOVER RD (4 way stop)</t>
  </si>
  <si>
    <t>CONTROL #3:  Nanoose
Beachcomber Regional Park</t>
  </si>
  <si>
    <t>TROWSSE RD (highway exit)</t>
  </si>
  <si>
    <t>MILL BAY RD (stop)</t>
  </si>
  <si>
    <t>DELOUME RD (stop)</t>
  </si>
  <si>
    <t>BARRY RD (after lights)</t>
  </si>
  <si>
    <t>BARRY RD TRAIL (past barrier)</t>
  </si>
  <si>
    <t>SHAWNIGAN-MILL BAY RD (off gravel!)</t>
  </si>
  <si>
    <t>WILKINSON(after Kerry Park RecCentre)</t>
  </si>
  <si>
    <t>COBBLE HILL RD (stop)</t>
  </si>
  <si>
    <t xml:space="preserve">FOOTBRIDGE </t>
  </si>
  <si>
    <t>THAIN RD (1st left)</t>
  </si>
  <si>
    <t xml:space="preserve">KOKSILAH FOREST SERVICE RD </t>
  </si>
  <si>
    <t>HILLBANK RD (stop)(no sign)</t>
  </si>
  <si>
    <t>LAKESIDE RD (4way stop)</t>
  </si>
  <si>
    <t>KOKSILAH RD (stop)</t>
  </si>
  <si>
    <t>MILLER RD (Wine Route)</t>
  </si>
  <si>
    <t>CRAIG ST (lights)</t>
  </si>
  <si>
    <t>STATION ST (stop)</t>
  </si>
  <si>
    <t>ALLENBY (stop)(cross bridge)(no sign)</t>
  </si>
  <si>
    <t>CANADA AVE (stop)</t>
  </si>
  <si>
    <t>ALINGTON RD (immediate)</t>
  </si>
  <si>
    <t>GREEN RD (first road)(no sign)</t>
  </si>
  <si>
    <t>GREEN RD (stop)(no sign)</t>
  </si>
  <si>
    <t>ACCESS RD (stop)(1st right)(no sign)</t>
  </si>
  <si>
    <t>DRINKWATER RD (lights)</t>
  </si>
  <si>
    <t>WESTHOLME RD (stop)(T)</t>
  </si>
  <si>
    <t>CANADA AVE (roundabout 1st exit)</t>
  </si>
  <si>
    <t>BELL MCKINNON RD (after lights TCH)</t>
  </si>
  <si>
    <t>CHEMAINUS RD (entering 1st Nations)</t>
  </si>
  <si>
    <t>Rough Road</t>
  </si>
  <si>
    <t>CHEMAINUS RD (after tracks)</t>
  </si>
  <si>
    <t>CHEMAINUS RD (roundabout 2nd exit)</t>
  </si>
  <si>
    <t>TRANS CANADA HWY, 1 (lights)</t>
  </si>
  <si>
    <t>LUDLOW RD (lights)</t>
  </si>
  <si>
    <t>HWY 1 ON-RAMP (after stop)</t>
  </si>
  <si>
    <t>BRENTON-PAGE (1st right after lights)</t>
  </si>
  <si>
    <t>CODE RD (1st left)</t>
  </si>
  <si>
    <t>CEDAR RD (stop)</t>
  </si>
  <si>
    <t>GOULD RD W(crosswalk after Cedar Hall)</t>
  </si>
  <si>
    <t>YELLOW POINT RD (stop)(no sign)</t>
  </si>
  <si>
    <t>TIESU RD (1st left)</t>
  </si>
  <si>
    <t>HEMER PARK RD (driveway 2788)</t>
  </si>
  <si>
    <t>HEMER PARK SERVICE RD (past gate)</t>
  </si>
  <si>
    <t>Sharp lip on and off bridge</t>
  </si>
  <si>
    <t>HEMER RD (past gate)</t>
  </si>
  <si>
    <t>WOOBANK RD (stop)</t>
  </si>
  <si>
    <t>HOLDEN CORSO RD (stop)</t>
  </si>
  <si>
    <t>MACMILLAN RD (stop)</t>
  </si>
  <si>
    <t>HARMAC RD (stop)</t>
  </si>
  <si>
    <t>CEDAR RD (at bridge)</t>
  </si>
  <si>
    <t>TRANS-CANADA HWY, 1 (lights)</t>
  </si>
  <si>
    <t>TRAFFIC ISLAND (towards Rona)</t>
  </si>
  <si>
    <t>HALIBURTON ST (after sewage plant)</t>
  </si>
  <si>
    <t>HALIBURTON ST (stop)</t>
  </si>
  <si>
    <t>NEEDHAM ST (stop)</t>
  </si>
  <si>
    <t>IRWIN ST (1st left)</t>
  </si>
  <si>
    <t>FARQUHAR ST (stop)</t>
  </si>
  <si>
    <t xml:space="preserve">FRY ST (no choice) </t>
  </si>
  <si>
    <t>ESPLANADE (slight left bend)</t>
  </si>
  <si>
    <t>FRONT ST (stop)</t>
  </si>
  <si>
    <t>TERMINAL AVE, HWY 1 (lights)</t>
  </si>
  <si>
    <t>VANCOUVER AVE (after Husky)</t>
  </si>
  <si>
    <t>SAINT GEORGE ST (stop)</t>
  </si>
  <si>
    <t>JUNIPER ST (after lot)</t>
  </si>
  <si>
    <t>PRINCESS ROYAL AVE (stop)</t>
  </si>
  <si>
    <t>ESTEVAN RD (at left bend)</t>
  </si>
  <si>
    <t>DEPARTURE BAY RD (stop)</t>
  </si>
  <si>
    <t>HAMMOND BAY RD (lights)(gear down)</t>
  </si>
  <si>
    <t>STEPHENSON POINT RD (top of hill)</t>
  </si>
  <si>
    <t>BUDEHAVEN DR (no exit ahead)</t>
  </si>
  <si>
    <t>PLANTA RD (stop)</t>
  </si>
  <si>
    <t>HAMMOND BAY RD (stop)</t>
  </si>
  <si>
    <t>VISTA VIEW CR (after Pipers Pub)</t>
  </si>
  <si>
    <t>FILLINGER CR (1st right)</t>
  </si>
  <si>
    <t>SPRINGFIELD PLACE (1st left)</t>
  </si>
  <si>
    <t>Sewer grate covers entire lane</t>
  </si>
  <si>
    <t>BAYSHORE DR (stop)</t>
  </si>
  <si>
    <t>BREONNA DR (stop)</t>
  </si>
  <si>
    <t>BROADWAY RD (stop)</t>
  </si>
  <si>
    <t>ISLAND HWY, 19 (lights)</t>
  </si>
  <si>
    <t>NORTHWEST BAY RD (lights)</t>
  </si>
  <si>
    <t>CONTROL #6:  Campbell River
Husky Gas, Island Hwy @ Redwood</t>
  </si>
  <si>
    <t>RETURN on Island Hwy</t>
  </si>
  <si>
    <t>CONTROL #7: Cumberland
4th St @ Dunsmuir Ave</t>
  </si>
  <si>
    <t>CONTROL #8: Nanoose
NW Bay @ Sanders</t>
  </si>
  <si>
    <t>R/L</t>
  </si>
  <si>
    <t>E&amp;N TRAIL(after tracks)(cross Waddington)</t>
  </si>
  <si>
    <t>HOLLY AVE (thru bollards)</t>
  </si>
  <si>
    <t>BRADLEY ST (stop)</t>
  </si>
  <si>
    <t>WALL ST (stop)(Caution poor visibility)</t>
  </si>
  <si>
    <t>MACHLEARY ST (lghts)</t>
  </si>
  <si>
    <t>WENTWORTH ST (stop)</t>
  </si>
  <si>
    <t>MILTON ST (stop)</t>
  </si>
  <si>
    <t>VICTORIA RD (lights)</t>
  </si>
  <si>
    <t>OLD VICTORIA RD (at 7th St)</t>
  </si>
  <si>
    <t>SIDEWALK (at Business Frontage sign)</t>
  </si>
  <si>
    <t>CEDAR RD (lights)</t>
  </si>
  <si>
    <t>CEDAR RD (after bridge)</t>
  </si>
  <si>
    <t>CHEMAINUS RD (at McDonalds)</t>
  </si>
  <si>
    <t>CHEMAINUS RD (roundabout 1st exit)</t>
  </si>
  <si>
    <t>Mt. SICKER RD (after 1st Nations)(no sign)</t>
  </si>
  <si>
    <t>SOMENOS RD (after bridge/overpass)</t>
  </si>
  <si>
    <t>SOMENOS RD (roundabout exit 2)</t>
  </si>
  <si>
    <t>SHERMAN RD (roundabout exit 3)</t>
  </si>
  <si>
    <t>KILMALU RD (stop)</t>
  </si>
  <si>
    <t>NARROW PATH (just before church)</t>
  </si>
  <si>
    <t xml:space="preserve">LASHBURN RD </t>
  </si>
  <si>
    <t>Loose gravel</t>
  </si>
  <si>
    <t>Downhill GO SLOWLY</t>
  </si>
  <si>
    <t>WALLEY CREEK TRAIL (crosswalk)(no sign)</t>
  </si>
  <si>
    <t>ENTWHISTLE DR (trail ends)</t>
  </si>
  <si>
    <t>LANTZVILLE RD (City Limits sign)</t>
  </si>
  <si>
    <t>CLAUDET RD (Beachcomber Marina sign)</t>
  </si>
  <si>
    <t>MARINA WAY (at Dorcas Pt Rd)</t>
  </si>
  <si>
    <t>MARINA WAY (down hill)</t>
  </si>
  <si>
    <t>REEF RD (at weird Y/circle)</t>
  </si>
  <si>
    <t>MARINA WAY (stop)</t>
  </si>
  <si>
    <t>CLAUDET RD (at right bend)</t>
  </si>
  <si>
    <t>NORTHWEST BAY RD (stop)(T)(no sign)</t>
  </si>
  <si>
    <t>FRANKLIN'S GULL RD (4 way stop)</t>
  </si>
  <si>
    <t>EAST ISLAND HWY, 19A (lights)(no sign)</t>
  </si>
  <si>
    <t>KAYE RD (stop)</t>
  </si>
  <si>
    <t>CHATTELL RD (1st right)</t>
  </si>
  <si>
    <t>ALLSBROOK RD (pavement)</t>
  </si>
  <si>
    <t>FAIR RD (1st right)</t>
  </si>
  <si>
    <t>TOP BRIDGE RD (uphill)</t>
  </si>
  <si>
    <t xml:space="preserve">BELLEVUE RD (stop)(T)(no sign) </t>
  </si>
  <si>
    <t>PRICE RD  (stop)(T)(no sign)</t>
  </si>
  <si>
    <t xml:space="preserve">ERRINGTON RD (stop)(no sign) </t>
  </si>
  <si>
    <t>GRAFTON AVE (4 way stop)</t>
  </si>
  <si>
    <t>No cycling.  Be discreet and courteous</t>
  </si>
  <si>
    <t>ALBERNI HWY/BC-4 W (stop)(no sign)</t>
  </si>
  <si>
    <t>LITTLE QUALICUM FALLS RD (to Park)</t>
  </si>
  <si>
    <t>Little Qualicum Falls Provincial Park (after tracks)</t>
  </si>
  <si>
    <t>SERVICE RD (yellow gate)</t>
  </si>
  <si>
    <t>SERVICE RD (downhill)</t>
  </si>
  <si>
    <t>MIDDLE BRIDGE (cross river)</t>
  </si>
  <si>
    <t>MEADOWOOD WAY (pavement)(no sign)</t>
  </si>
  <si>
    <t>CONTROL #4:  Qualicum
Meadowood General Store</t>
  </si>
  <si>
    <t>MEADOWOOD WAY (downhill)</t>
  </si>
  <si>
    <t>CORCAN RD (stop)</t>
  </si>
  <si>
    <t>DORMAN RD (stop)</t>
  </si>
  <si>
    <t>BAYLIS RD (stop)</t>
  </si>
  <si>
    <t>WEST ISLAND HWY, 19A (stop)(no sign)</t>
  </si>
  <si>
    <t>CLIFFE AVE (lights@Anfield)</t>
  </si>
  <si>
    <t>HWY 19A (lights)(to Comox)</t>
  </si>
  <si>
    <t>Metal bridge deck</t>
  </si>
  <si>
    <t>COMOX RD (lights)</t>
  </si>
  <si>
    <t>PRITCHARD RD (left bend)(no choice)</t>
  </si>
  <si>
    <t>BALMORAL AVE (stop)</t>
  </si>
  <si>
    <t>TORRENCE RD (stop)</t>
  </si>
  <si>
    <t>LAZO RD (1st right)</t>
  </si>
  <si>
    <t>LAZO RD (no exit ahead)</t>
  </si>
  <si>
    <t>KNIGHT RD (at Kye Bay Rd)</t>
  </si>
  <si>
    <t>KNIGHT RD (roundabout 2nd exit)</t>
  </si>
  <si>
    <t>ANDERTON RD (stop)</t>
  </si>
  <si>
    <t>ANDERTON RD (Wine Route)</t>
  </si>
  <si>
    <t>WAVELAND RD (left bend)</t>
  </si>
  <si>
    <t>BATES RD (to Campbell River)</t>
  </si>
  <si>
    <t>COLEMAN RD (stop)</t>
  </si>
  <si>
    <t>NORTH ISLAND HWY, 19A (stop)(no sign)</t>
  </si>
  <si>
    <t>ISLAND HWY, 19A (lights)(Ostler Park)</t>
  </si>
  <si>
    <t>ISLAND HWY, 19A (lights)(Chevron)</t>
  </si>
  <si>
    <t>HOWARD RD (Merville Unincorporated)</t>
  </si>
  <si>
    <t>MERVILLE RD (stop)</t>
  </si>
  <si>
    <t>HEADQUARTERS RD (1st left)</t>
  </si>
  <si>
    <t>HEADQUARTERS RD (stop)</t>
  </si>
  <si>
    <t>ISLAND HWY, 19A (lights)(signs are right!)</t>
  </si>
  <si>
    <t>ISLAND HWY, 19A (lights)(cross bridge)</t>
  </si>
  <si>
    <t>17TH ST (lights)</t>
  </si>
  <si>
    <t>WILLEMAR AVE (stop)</t>
  </si>
  <si>
    <t>CUMBERLAND RD (roundabout 3rd exit)</t>
  </si>
  <si>
    <t>COMOX VALLEY PARKWAY (lights)</t>
  </si>
  <si>
    <t>CUMBERLAND RD (underpass)(no sign)</t>
  </si>
  <si>
    <t>4TH ST (left bend@3rd St)</t>
  </si>
  <si>
    <t>DUNSMUIR AVE (4way stop)</t>
  </si>
  <si>
    <t>ROYSTON RD (after park)(no sign)</t>
  </si>
  <si>
    <t>MEMORIAL (Shell)(construction)</t>
  </si>
  <si>
    <t>ELIZABETH (1st left)</t>
  </si>
  <si>
    <t>INDUSTRIAL WAY(Parksville IndustrialPark)</t>
  </si>
  <si>
    <t>FRANKLIN'S GULL (stop)</t>
  </si>
  <si>
    <t>NORTHWEST BAY RD (4way stop)</t>
  </si>
  <si>
    <t>NORTHWEST BAY RD (south)</t>
  </si>
  <si>
    <t>ISLAND HWY, 19A (Exit 29)</t>
  </si>
  <si>
    <t>VERDIER AVE (off dock)</t>
  </si>
  <si>
    <t>BRENTWOOD DR (1st right)</t>
  </si>
  <si>
    <t>MARCHANT RD (left bend uphill)</t>
  </si>
  <si>
    <t>HAGAN RD (4way stop)</t>
  </si>
  <si>
    <t>WALLACE DR (stop)(T)(no sign)</t>
  </si>
  <si>
    <t>WEST SAANICH RD (stop)(T)</t>
  </si>
  <si>
    <t>INTERURBAN RD (lights)</t>
  </si>
  <si>
    <t>WILKINSON RD (lights)</t>
  </si>
  <si>
    <t>CHANCELLOR AVE (lights)</t>
  </si>
  <si>
    <t>PATH (at left bend)</t>
  </si>
  <si>
    <t>GALLOPING GOOSE TRAIL (after bollards)</t>
  </si>
  <si>
    <t>GALLOPING GOOSE TRAIL (E/N to right)</t>
  </si>
  <si>
    <t>WALE RD (lights)</t>
  </si>
  <si>
    <t>GOLDSTREAM AVE (lights)</t>
  </si>
  <si>
    <t>GOLDSTREAM AVE (roundabout 2nd exit)</t>
  </si>
  <si>
    <t>GRAVEL TRAIL BESIDE HWY (behind barriers)</t>
  </si>
  <si>
    <t>WESTSHORE PARKWAY (end trail)</t>
  </si>
  <si>
    <t>MILL BAY RD EXIT (to ferry)</t>
  </si>
  <si>
    <t>SLOW.  Bad railway tracks</t>
  </si>
  <si>
    <t>ISLAND HWY, 19A (roundabout 1st exit)</t>
  </si>
  <si>
    <t>ISLAND HWY, 19A (roundabout 2nd exit)</t>
  </si>
  <si>
    <t>HELMCKEN RD (lights)</t>
  </si>
  <si>
    <t>ROCKY CREEK RD (stop)</t>
  </si>
  <si>
    <t>COMOX RD (left bend)(no choice)</t>
  </si>
  <si>
    <t>DORAN RD (1st right)</t>
  </si>
  <si>
    <t>Climb</t>
  </si>
  <si>
    <t>GEAR DOWN</t>
  </si>
  <si>
    <t>KINGBURNE DR (2nd right)</t>
  </si>
  <si>
    <t>CONTROL #2:  Cedar
Hemer Park Entry 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</si>
</sst>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53">
    <xf numFmtId="0" fontId="0" fillId="0" borderId="0" xfId="0"/>
    <xf numFmtId="164" fontId="3" fillId="2" borderId="1" xfId="1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textRotation="90" wrapText="1"/>
    </xf>
    <xf numFmtId="0" fontId="3" fillId="2" borderId="1" xfId="1" applyFont="1" applyFill="1" applyBorder="1" applyAlignment="1">
      <alignment horizontal="center" wrapText="1"/>
    </xf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/>
    <xf numFmtId="0" fontId="3" fillId="2" borderId="3" xfId="1" applyFont="1" applyFill="1" applyBorder="1" applyAlignment="1">
      <alignment horizontal="center" vertical="center" wrapText="1"/>
    </xf>
    <xf numFmtId="164" fontId="1" fillId="0" borderId="5" xfId="1" applyNumberFormat="1" applyFont="1" applyBorder="1" applyAlignment="1">
      <alignment wrapText="1"/>
    </xf>
    <xf numFmtId="164" fontId="1" fillId="0" borderId="1" xfId="1" applyNumberFormat="1" applyFont="1" applyBorder="1"/>
    <xf numFmtId="0" fontId="1" fillId="0" borderId="1" xfId="1" applyFont="1" applyBorder="1"/>
    <xf numFmtId="164" fontId="1" fillId="0" borderId="6" xfId="1" applyNumberFormat="1" applyFont="1" applyBorder="1" applyAlignment="1">
      <alignment wrapText="1"/>
    </xf>
    <xf numFmtId="164" fontId="1" fillId="3" borderId="5" xfId="1" applyNumberFormat="1" applyFont="1" applyFill="1" applyBorder="1" applyAlignment="1">
      <alignment wrapText="1"/>
    </xf>
    <xf numFmtId="164" fontId="1" fillId="3" borderId="1" xfId="1" applyNumberFormat="1" applyFont="1" applyFill="1" applyBorder="1"/>
    <xf numFmtId="0" fontId="1" fillId="3" borderId="1" xfId="1" applyFont="1" applyFill="1" applyBorder="1"/>
    <xf numFmtId="164" fontId="1" fillId="3" borderId="6" xfId="1" applyNumberFormat="1" applyFont="1" applyFill="1" applyBorder="1" applyAlignment="1">
      <alignment wrapText="1"/>
    </xf>
    <xf numFmtId="164" fontId="1" fillId="0" borderId="2" xfId="1" applyNumberFormat="1" applyFont="1" applyBorder="1" applyAlignment="1">
      <alignment wrapText="1"/>
    </xf>
    <xf numFmtId="164" fontId="1" fillId="0" borderId="3" xfId="1" applyNumberFormat="1" applyFont="1" applyBorder="1"/>
    <xf numFmtId="164" fontId="1" fillId="0" borderId="5" xfId="3" applyNumberFormat="1" applyFont="1" applyBorder="1"/>
    <xf numFmtId="0" fontId="1" fillId="0" borderId="1" xfId="3" applyFont="1" applyBorder="1"/>
    <xf numFmtId="164" fontId="1" fillId="0" borderId="5" xfId="3" applyNumberFormat="1" applyBorder="1"/>
    <xf numFmtId="0" fontId="1" fillId="0" borderId="1" xfId="3" applyBorder="1"/>
    <xf numFmtId="0" fontId="2" fillId="0" borderId="1" xfId="1" applyBorder="1"/>
    <xf numFmtId="164" fontId="1" fillId="0" borderId="5" xfId="1" applyNumberFormat="1" applyFont="1" applyBorder="1"/>
    <xf numFmtId="0" fontId="5" fillId="0" borderId="1" xfId="1" applyFont="1" applyFill="1" applyBorder="1"/>
    <xf numFmtId="164" fontId="1" fillId="0" borderId="6" xfId="1" applyNumberFormat="1" applyFont="1" applyBorder="1"/>
    <xf numFmtId="164" fontId="1" fillId="0" borderId="2" xfId="3" applyNumberFormat="1" applyBorder="1"/>
    <xf numFmtId="0" fontId="1" fillId="0" borderId="3" xfId="3" applyFont="1" applyBorder="1"/>
    <xf numFmtId="164" fontId="4" fillId="0" borderId="0" xfId="2" applyNumberFormat="1"/>
    <xf numFmtId="0" fontId="0" fillId="0" borderId="1" xfId="3" applyFont="1" applyBorder="1"/>
    <xf numFmtId="0" fontId="0" fillId="0" borderId="1" xfId="1" applyFont="1" applyBorder="1"/>
    <xf numFmtId="164" fontId="0" fillId="0" borderId="1" xfId="1" applyNumberFormat="1" applyFont="1" applyBorder="1"/>
    <xf numFmtId="0" fontId="0" fillId="3" borderId="1" xfId="1" applyFont="1" applyFill="1" applyBorder="1"/>
    <xf numFmtId="0" fontId="0" fillId="0" borderId="3" xfId="1" applyFont="1" applyBorder="1"/>
    <xf numFmtId="0" fontId="0" fillId="0" borderId="3" xfId="3" applyFont="1" applyBorder="1"/>
    <xf numFmtId="0" fontId="0" fillId="0" borderId="1" xfId="1" applyFont="1" applyBorder="1" applyAlignment="1">
      <alignment wrapText="1"/>
    </xf>
    <xf numFmtId="164" fontId="0" fillId="3" borderId="1" xfId="1" applyNumberFormat="1" applyFont="1" applyFill="1" applyBorder="1"/>
    <xf numFmtId="164" fontId="7" fillId="2" borderId="1" xfId="1" applyNumberFormat="1" applyFont="1" applyFill="1" applyBorder="1" applyAlignment="1">
      <alignment horizontal="center" textRotation="90" wrapText="1"/>
    </xf>
    <xf numFmtId="164" fontId="7" fillId="2" borderId="4" xfId="1" applyNumberFormat="1" applyFont="1" applyFill="1" applyBorder="1"/>
    <xf numFmtId="164" fontId="1" fillId="0" borderId="4" xfId="1" applyNumberFormat="1" applyFont="1" applyBorder="1"/>
    <xf numFmtId="164" fontId="1" fillId="3" borderId="6" xfId="1" applyNumberFormat="1" applyFont="1" applyFill="1" applyBorder="1"/>
    <xf numFmtId="0" fontId="8" fillId="0" borderId="0" xfId="2" applyFont="1"/>
    <xf numFmtId="0" fontId="4" fillId="0" borderId="0" xfId="2" applyAlignment="1">
      <alignment horizontal="center"/>
    </xf>
    <xf numFmtId="0" fontId="3" fillId="2" borderId="3" xfId="1" applyFont="1" applyFill="1" applyBorder="1" applyAlignment="1">
      <alignment vertical="center"/>
    </xf>
    <xf numFmtId="164" fontId="1" fillId="0" borderId="7" xfId="3" applyNumberFormat="1" applyBorder="1" applyAlignment="1">
      <alignment horizontal="center"/>
    </xf>
    <xf numFmtId="164" fontId="1" fillId="0" borderId="8" xfId="3" applyNumberFormat="1" applyBorder="1" applyAlignment="1">
      <alignment horizontal="center"/>
    </xf>
    <xf numFmtId="164" fontId="1" fillId="0" borderId="9" xfId="3" applyNumberFormat="1" applyBorder="1" applyAlignment="1">
      <alignment horizontal="center"/>
    </xf>
    <xf numFmtId="164" fontId="6" fillId="0" borderId="7" xfId="3" applyNumberFormat="1" applyFont="1" applyBorder="1" applyAlignment="1">
      <alignment horizontal="center"/>
    </xf>
    <xf numFmtId="164" fontId="6" fillId="0" borderId="8" xfId="3" applyNumberFormat="1" applyFont="1" applyBorder="1" applyAlignment="1">
      <alignment horizontal="center"/>
    </xf>
    <xf numFmtId="164" fontId="6" fillId="0" borderId="9" xfId="3" applyNumberFormat="1" applyFont="1" applyBorder="1" applyAlignment="1">
      <alignment horizontal="center"/>
    </xf>
    <xf numFmtId="164" fontId="1" fillId="0" borderId="10" xfId="3" applyNumberFormat="1" applyBorder="1" applyAlignment="1">
      <alignment horizontal="center"/>
    </xf>
    <xf numFmtId="164" fontId="1" fillId="0" borderId="11" xfId="3" applyNumberFormat="1" applyBorder="1" applyAlignment="1">
      <alignment horizontal="center"/>
    </xf>
    <xf numFmtId="164" fontId="1" fillId="0" borderId="12" xfId="3" applyNumberFormat="1" applyBorder="1" applyAlignment="1">
      <alignment horizontal="center"/>
    </xf>
  </cellXfs>
  <cellStyles count="4">
    <cellStyle name="Normal" xfId="0" builtinId="0"/>
    <cellStyle name="Normal 2" xfId="1" xr:uid="{C6824501-3E06-DE43-B0AB-4DC9388AA503}"/>
    <cellStyle name="Normal 3 2" xfId="3" xr:uid="{FD5F1CA0-2A1E-0F42-8E93-00F43F6AEE6E}"/>
    <cellStyle name="Normal 4" xfId="2" xr:uid="{2F6A30B9-6115-2645-8170-F9C8FE95E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097%20A%20Ferry%20Sails%20Throu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600</v>
          </cell>
          <cell r="C1">
            <v>600</v>
          </cell>
        </row>
        <row r="2">
          <cell r="B2">
            <v>40</v>
          </cell>
        </row>
        <row r="3">
          <cell r="B3" t="str">
            <v>A Ferry Sails Through reprise</v>
          </cell>
        </row>
        <row r="4">
          <cell r="B4">
            <v>4703</v>
          </cell>
        </row>
        <row r="7">
          <cell r="B7">
            <v>44084</v>
          </cell>
        </row>
        <row r="8">
          <cell r="B8">
            <v>0.15625</v>
          </cell>
        </row>
        <row r="10">
          <cell r="D10">
            <v>0</v>
          </cell>
          <cell r="E10" t="str">
            <v>BRENTWOOD BAY</v>
          </cell>
          <cell r="F10" t="str">
            <v>Information Control</v>
          </cell>
          <cell r="G10" t="str">
            <v>Ferry Terminal</v>
          </cell>
          <cell r="H10" t="str">
            <v>Verdier Ave</v>
          </cell>
          <cell r="I10">
            <v>44084.15625</v>
          </cell>
          <cell r="J10">
            <v>44084.197916666664</v>
          </cell>
          <cell r="K10">
            <v>44084.15625</v>
          </cell>
          <cell r="L10">
            <v>44084.197916666664</v>
          </cell>
        </row>
        <row r="11">
          <cell r="D11">
            <v>64.5</v>
          </cell>
          <cell r="E11" t="str">
            <v>COBBLE HILL</v>
          </cell>
          <cell r="F11" t="str">
            <v>Information Control</v>
          </cell>
          <cell r="G11" t="str">
            <v>Koksilah Forest Service Rd</v>
          </cell>
          <cell r="H11" t="str">
            <v>Doran Rd</v>
          </cell>
          <cell r="I11">
            <v>1.8970588235294117</v>
          </cell>
          <cell r="J11">
            <v>4.3</v>
          </cell>
          <cell r="K11">
            <v>44084.23541666667</v>
          </cell>
          <cell r="L11">
            <v>44084.335416666669</v>
          </cell>
        </row>
        <row r="12">
          <cell r="D12">
            <v>133</v>
          </cell>
          <cell r="E12" t="str">
            <v>CEDAR</v>
          </cell>
          <cell r="F12" t="str">
            <v>Information Control</v>
          </cell>
          <cell r="G12" t="str">
            <v>Hemer Park Entrance Gate</v>
          </cell>
          <cell r="H12" t="str">
            <v>Service Rd</v>
          </cell>
          <cell r="I12">
            <v>3.9117647058823528</v>
          </cell>
          <cell r="J12">
            <v>8.8666666666666671</v>
          </cell>
          <cell r="K12">
            <v>44084.319444444445</v>
          </cell>
          <cell r="L12">
            <v>44084.525694444441</v>
          </cell>
        </row>
        <row r="13">
          <cell r="D13">
            <v>182.3</v>
          </cell>
          <cell r="E13" t="str">
            <v>NANOOSE</v>
          </cell>
          <cell r="F13" t="str">
            <v>Information Control</v>
          </cell>
          <cell r="G13" t="str">
            <v>Claudet Rd Community Park</v>
          </cell>
          <cell r="H13" t="str">
            <v>Claudet Rd</v>
          </cell>
          <cell r="I13">
            <v>5.3617647058823534</v>
          </cell>
          <cell r="J13">
            <v>12.153333333333334</v>
          </cell>
          <cell r="K13">
            <v>44084.379861111112</v>
          </cell>
          <cell r="L13">
            <v>44084.662499999999</v>
          </cell>
        </row>
        <row r="14">
          <cell r="D14">
            <v>216.9</v>
          </cell>
          <cell r="E14" t="str">
            <v>QUALICUM</v>
          </cell>
          <cell r="F14" t="str">
            <v>Information Control</v>
          </cell>
          <cell r="G14" t="str">
            <v xml:space="preserve">Little Qualicum River RP </v>
          </cell>
          <cell r="H14" t="str">
            <v>Parking lot, Meadowood Rd</v>
          </cell>
          <cell r="I14">
            <v>6.4105249999999998</v>
          </cell>
          <cell r="J14">
            <v>14.46</v>
          </cell>
          <cell r="K14">
            <v>44084.423611111109</v>
          </cell>
          <cell r="L14">
            <v>44084.759027777778</v>
          </cell>
        </row>
        <row r="15">
          <cell r="D15">
            <v>287.2</v>
          </cell>
          <cell r="E15" t="str">
            <v>COMOX</v>
          </cell>
          <cell r="F15" t="str">
            <v>Information Control</v>
          </cell>
          <cell r="G15" t="str">
            <v>Point Holmes Boat Launch</v>
          </cell>
          <cell r="H15" t="str">
            <v>Lazo Rd</v>
          </cell>
          <cell r="I15">
            <v>8.6073999999999984</v>
          </cell>
          <cell r="J15">
            <v>19.146666666666665</v>
          </cell>
          <cell r="K15">
            <v>44084.51458333333</v>
          </cell>
          <cell r="L15">
            <v>44084.95416666667</v>
          </cell>
        </row>
        <row r="16">
          <cell r="D16">
            <v>344.7</v>
          </cell>
          <cell r="E16" t="str">
            <v>CAMPBELL RIVER</v>
          </cell>
          <cell r="F16" t="str">
            <v>Information Control</v>
          </cell>
          <cell r="G16" t="str">
            <v>River City Storage</v>
          </cell>
          <cell r="H16" t="str">
            <v>2175 Campbell River Rd</v>
          </cell>
          <cell r="I16">
            <v>10.404274999999998</v>
          </cell>
          <cell r="J16">
            <v>22.98</v>
          </cell>
          <cell r="K16">
            <v>44084.589583333334</v>
          </cell>
          <cell r="L16">
            <v>44085.113888888889</v>
          </cell>
        </row>
        <row r="17">
          <cell r="D17">
            <v>403.3</v>
          </cell>
          <cell r="E17" t="str">
            <v>CUMBERLAND</v>
          </cell>
          <cell r="F17" t="str">
            <v>Information Control</v>
          </cell>
          <cell r="G17" t="str">
            <v>Just after stop sign</v>
          </cell>
          <cell r="H17" t="str">
            <v>First St @ Dunsmuir Ave</v>
          </cell>
          <cell r="I17">
            <v>12.242400000000002</v>
          </cell>
          <cell r="J17">
            <v>26.886666666666667</v>
          </cell>
          <cell r="K17">
            <v>44084.666666666664</v>
          </cell>
          <cell r="L17">
            <v>44085.276388888888</v>
          </cell>
        </row>
        <row r="18">
          <cell r="D18">
            <v>485.7</v>
          </cell>
          <cell r="E18" t="str">
            <v>NANOOSE</v>
          </cell>
          <cell r="F18" t="str">
            <v>Information Control</v>
          </cell>
          <cell r="G18" t="str">
            <v>Rocking Horse Pub sign</v>
          </cell>
          <cell r="H18" t="str">
            <v>NW Bay Rd @ Sanders Rd</v>
          </cell>
          <cell r="I18">
            <v>14.989066666666666</v>
          </cell>
          <cell r="J18">
            <v>32.380000000000003</v>
          </cell>
          <cell r="K18">
            <v>44084.780555555553</v>
          </cell>
          <cell r="L18">
            <v>44085.505555555559</v>
          </cell>
        </row>
        <row r="19">
          <cell r="D19">
            <v>601.6</v>
          </cell>
          <cell r="E19" t="str">
            <v>MILL BAY</v>
          </cell>
          <cell r="F19" t="str">
            <v>Information Control</v>
          </cell>
          <cell r="G19" t="str">
            <v>Ferry Terminal</v>
          </cell>
          <cell r="H19" t="str">
            <v>Ferry Rd</v>
          </cell>
          <cell r="I19">
            <v>18.856142857142856</v>
          </cell>
          <cell r="J19">
            <v>40</v>
          </cell>
          <cell r="K19">
            <v>44084.941666666666</v>
          </cell>
          <cell r="L19">
            <v>44085.822916666664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5EA4B-DAFB-C64D-9A83-51E9D8CAF9A1}">
  <dimension ref="A1:H318"/>
  <sheetViews>
    <sheetView tabSelected="1" zoomScale="130" zoomScaleNormal="130" zoomScaleSheetLayoutView="100" zoomScalePageLayoutView="123" workbookViewId="0">
      <selection activeCell="C80" sqref="C80"/>
    </sheetView>
  </sheetViews>
  <sheetFormatPr baseColWidth="10" defaultColWidth="9.1640625" defaultRowHeight="16" x14ac:dyDescent="0.2"/>
  <cols>
    <col min="1" max="1" width="6.6640625" style="22" customWidth="1"/>
    <col min="2" max="2" width="7" style="22" customWidth="1"/>
    <col min="3" max="3" width="36.33203125" style="22" customWidth="1"/>
    <col min="4" max="4" width="6" style="9" bestFit="1" customWidth="1"/>
    <col min="5" max="6" width="9.1640625" style="4"/>
    <col min="7" max="7" width="30.6640625" style="4" customWidth="1"/>
    <col min="8" max="8" width="9.1640625" style="4"/>
    <col min="9" max="16384" width="9.1640625" style="22"/>
  </cols>
  <sheetData>
    <row r="1" spans="1:4" ht="44" customHeight="1" x14ac:dyDescent="0.2">
      <c r="A1" s="1" t="s">
        <v>0</v>
      </c>
      <c r="B1" s="2" t="s">
        <v>1</v>
      </c>
      <c r="C1" s="3" t="s">
        <v>2</v>
      </c>
      <c r="D1" s="37" t="s">
        <v>3</v>
      </c>
    </row>
    <row r="2" spans="1:4" ht="28" x14ac:dyDescent="0.2">
      <c r="A2" s="5">
        <v>0</v>
      </c>
      <c r="B2" s="6"/>
      <c r="C2" s="7" t="s">
        <v>4</v>
      </c>
      <c r="D2" s="38"/>
    </row>
    <row r="3" spans="1:4" x14ac:dyDescent="0.2">
      <c r="A3" s="8">
        <v>0.01</v>
      </c>
      <c r="B3" s="9" t="s">
        <v>5</v>
      </c>
      <c r="C3" s="30" t="s">
        <v>232</v>
      </c>
      <c r="D3" s="11">
        <f>A4-A3</f>
        <v>0.16</v>
      </c>
    </row>
    <row r="4" spans="1:4" x14ac:dyDescent="0.2">
      <c r="A4" s="8">
        <v>0.17</v>
      </c>
      <c r="B4" s="9" t="s">
        <v>6</v>
      </c>
      <c r="C4" s="30" t="s">
        <v>233</v>
      </c>
      <c r="D4" s="11">
        <f t="shared" ref="D4:D67" si="0">A5-A4</f>
        <v>0.75</v>
      </c>
    </row>
    <row r="5" spans="1:4" x14ac:dyDescent="0.2">
      <c r="A5" s="8">
        <v>0.92</v>
      </c>
      <c r="B5" s="9" t="s">
        <v>7</v>
      </c>
      <c r="C5" s="30" t="s">
        <v>234</v>
      </c>
      <c r="D5" s="11">
        <f t="shared" si="0"/>
        <v>0.20000000000000007</v>
      </c>
    </row>
    <row r="6" spans="1:4" x14ac:dyDescent="0.2">
      <c r="A6" s="8">
        <v>1.1200000000000001</v>
      </c>
      <c r="B6" s="9" t="s">
        <v>6</v>
      </c>
      <c r="C6" s="30" t="s">
        <v>235</v>
      </c>
      <c r="D6" s="11">
        <f t="shared" si="0"/>
        <v>0.40999999999999992</v>
      </c>
    </row>
    <row r="7" spans="1:4" x14ac:dyDescent="0.2">
      <c r="A7" s="8">
        <v>1.53</v>
      </c>
      <c r="B7" s="9" t="s">
        <v>6</v>
      </c>
      <c r="C7" s="30" t="s">
        <v>236</v>
      </c>
      <c r="D7" s="11">
        <f t="shared" si="0"/>
        <v>4.6399999999999997</v>
      </c>
    </row>
    <row r="8" spans="1:4" x14ac:dyDescent="0.2">
      <c r="A8" s="8">
        <v>6.17</v>
      </c>
      <c r="B8" s="9" t="s">
        <v>6</v>
      </c>
      <c r="C8" s="30" t="s">
        <v>237</v>
      </c>
      <c r="D8" s="11">
        <f t="shared" si="0"/>
        <v>3.49</v>
      </c>
    </row>
    <row r="9" spans="1:4" x14ac:dyDescent="0.2">
      <c r="A9" s="8">
        <v>9.66</v>
      </c>
      <c r="B9" s="9" t="s">
        <v>6</v>
      </c>
      <c r="C9" s="30" t="s">
        <v>238</v>
      </c>
      <c r="D9" s="11">
        <f t="shared" si="0"/>
        <v>3.9299999999999997</v>
      </c>
    </row>
    <row r="10" spans="1:4" x14ac:dyDescent="0.2">
      <c r="A10" s="8">
        <v>13.59</v>
      </c>
      <c r="B10" s="9" t="s">
        <v>6</v>
      </c>
      <c r="C10" s="30" t="s">
        <v>239</v>
      </c>
      <c r="D10" s="11">
        <f t="shared" si="0"/>
        <v>0.41000000000000014</v>
      </c>
    </row>
    <row r="11" spans="1:4" x14ac:dyDescent="0.2">
      <c r="A11" s="8">
        <v>14</v>
      </c>
      <c r="B11" s="31" t="s">
        <v>5</v>
      </c>
      <c r="C11" s="30" t="s">
        <v>253</v>
      </c>
      <c r="D11" s="11">
        <f t="shared" si="0"/>
        <v>1.6199999999999992</v>
      </c>
    </row>
    <row r="12" spans="1:4" x14ac:dyDescent="0.2">
      <c r="A12" s="8">
        <v>15.62</v>
      </c>
      <c r="B12" s="9" t="s">
        <v>7</v>
      </c>
      <c r="C12" s="30" t="s">
        <v>240</v>
      </c>
      <c r="D12" s="11">
        <f t="shared" si="0"/>
        <v>0.20000000000000107</v>
      </c>
    </row>
    <row r="13" spans="1:4" x14ac:dyDescent="0.2">
      <c r="A13" s="8">
        <v>15.82</v>
      </c>
      <c r="B13" s="9" t="s">
        <v>5</v>
      </c>
      <c r="C13" s="30" t="s">
        <v>241</v>
      </c>
      <c r="D13" s="11">
        <f t="shared" si="0"/>
        <v>2.9999999999999361E-2</v>
      </c>
    </row>
    <row r="14" spans="1:4" x14ac:dyDescent="0.2">
      <c r="A14" s="8">
        <v>15.85</v>
      </c>
      <c r="B14" s="9" t="s">
        <v>6</v>
      </c>
      <c r="C14" s="30" t="s">
        <v>242</v>
      </c>
      <c r="D14" s="11">
        <f t="shared" si="0"/>
        <v>4.4399999999999995</v>
      </c>
    </row>
    <row r="15" spans="1:4" x14ac:dyDescent="0.2">
      <c r="A15" s="8">
        <v>20.29</v>
      </c>
      <c r="B15" s="9" t="s">
        <v>7</v>
      </c>
      <c r="C15" s="30" t="s">
        <v>243</v>
      </c>
      <c r="D15" s="11">
        <f t="shared" si="0"/>
        <v>0.5</v>
      </c>
    </row>
    <row r="16" spans="1:4" x14ac:dyDescent="0.2">
      <c r="A16" s="8">
        <v>20.79</v>
      </c>
      <c r="B16" s="9" t="s">
        <v>6</v>
      </c>
      <c r="C16" s="30" t="s">
        <v>244</v>
      </c>
      <c r="D16" s="11">
        <f t="shared" si="0"/>
        <v>0.44000000000000128</v>
      </c>
    </row>
    <row r="17" spans="1:4" x14ac:dyDescent="0.2">
      <c r="A17" s="8">
        <v>21.23</v>
      </c>
      <c r="B17" s="9" t="s">
        <v>6</v>
      </c>
      <c r="C17" s="30" t="s">
        <v>245</v>
      </c>
      <c r="D17" s="11">
        <f t="shared" si="0"/>
        <v>1.7100000000000009</v>
      </c>
    </row>
    <row r="18" spans="1:4" x14ac:dyDescent="0.2">
      <c r="A18" s="8">
        <v>22.94</v>
      </c>
      <c r="B18" s="9" t="s">
        <v>5</v>
      </c>
      <c r="C18" s="30" t="s">
        <v>246</v>
      </c>
      <c r="D18" s="11">
        <f t="shared" si="0"/>
        <v>3.16</v>
      </c>
    </row>
    <row r="19" spans="1:4" x14ac:dyDescent="0.2">
      <c r="A19" s="8">
        <v>26.1</v>
      </c>
      <c r="B19" s="9" t="s">
        <v>5</v>
      </c>
      <c r="C19" s="30" t="s">
        <v>247</v>
      </c>
      <c r="D19" s="11">
        <f t="shared" si="0"/>
        <v>0.22999999999999687</v>
      </c>
    </row>
    <row r="20" spans="1:4" x14ac:dyDescent="0.2">
      <c r="A20" s="8">
        <v>26.33</v>
      </c>
      <c r="B20" s="9" t="s">
        <v>6</v>
      </c>
      <c r="C20" s="30" t="s">
        <v>248</v>
      </c>
      <c r="D20" s="11">
        <f t="shared" si="0"/>
        <v>-2.9999999999997584E-2</v>
      </c>
    </row>
    <row r="21" spans="1:4" x14ac:dyDescent="0.2">
      <c r="A21" s="8">
        <v>26.3</v>
      </c>
      <c r="B21" s="9" t="s">
        <v>7</v>
      </c>
      <c r="C21" s="30" t="s">
        <v>98</v>
      </c>
      <c r="D21" s="11">
        <f t="shared" si="0"/>
        <v>20.919999999999998</v>
      </c>
    </row>
    <row r="22" spans="1:4" x14ac:dyDescent="0.2">
      <c r="A22" s="8">
        <v>47.22</v>
      </c>
      <c r="B22" s="9" t="s">
        <v>6</v>
      </c>
      <c r="C22" s="30" t="s">
        <v>249</v>
      </c>
      <c r="D22" s="11">
        <f t="shared" si="0"/>
        <v>0.12000000000000455</v>
      </c>
    </row>
    <row r="23" spans="1:4" x14ac:dyDescent="0.2">
      <c r="A23" s="8">
        <v>47.34</v>
      </c>
      <c r="B23" s="9" t="s">
        <v>5</v>
      </c>
      <c r="C23" s="30" t="s">
        <v>49</v>
      </c>
      <c r="D23" s="11">
        <f t="shared" si="0"/>
        <v>0.36999999999999744</v>
      </c>
    </row>
    <row r="24" spans="1:4" x14ac:dyDescent="0.2">
      <c r="A24" s="8">
        <v>47.71</v>
      </c>
      <c r="B24" s="9" t="s">
        <v>7</v>
      </c>
      <c r="C24" s="30" t="s">
        <v>50</v>
      </c>
      <c r="D24" s="11">
        <f t="shared" si="0"/>
        <v>6.8599999999999994</v>
      </c>
    </row>
    <row r="25" spans="1:4" x14ac:dyDescent="0.2">
      <c r="A25" s="8">
        <v>54.57</v>
      </c>
      <c r="B25" s="9" t="s">
        <v>7</v>
      </c>
      <c r="C25" s="30" t="s">
        <v>51</v>
      </c>
      <c r="D25" s="11">
        <f t="shared" si="0"/>
        <v>0.24000000000000199</v>
      </c>
    </row>
    <row r="26" spans="1:4" x14ac:dyDescent="0.2">
      <c r="A26" s="8">
        <v>54.81</v>
      </c>
      <c r="B26" s="9" t="s">
        <v>6</v>
      </c>
      <c r="C26" s="30" t="s">
        <v>52</v>
      </c>
      <c r="D26" s="11">
        <f t="shared" si="0"/>
        <v>0.25999999999999801</v>
      </c>
    </row>
    <row r="27" spans="1:4" x14ac:dyDescent="0.2">
      <c r="A27" s="8">
        <v>55.07</v>
      </c>
      <c r="B27" s="9" t="s">
        <v>5</v>
      </c>
      <c r="C27" s="30" t="s">
        <v>53</v>
      </c>
      <c r="D27" s="11">
        <f t="shared" si="0"/>
        <v>9.9999999999980105E-3</v>
      </c>
    </row>
    <row r="28" spans="1:4" x14ac:dyDescent="0.2">
      <c r="A28" s="12">
        <v>55.08</v>
      </c>
      <c r="B28" s="13" t="s">
        <v>10</v>
      </c>
      <c r="C28" s="14" t="s">
        <v>11</v>
      </c>
      <c r="D28" s="15">
        <f t="shared" si="0"/>
        <v>0.48000000000000398</v>
      </c>
    </row>
    <row r="29" spans="1:4" x14ac:dyDescent="0.2">
      <c r="A29" s="8">
        <v>55.56</v>
      </c>
      <c r="B29" s="9" t="s">
        <v>7</v>
      </c>
      <c r="C29" s="30" t="s">
        <v>54</v>
      </c>
      <c r="D29" s="11">
        <f t="shared" si="0"/>
        <v>0.57000000000000028</v>
      </c>
    </row>
    <row r="30" spans="1:4" x14ac:dyDescent="0.2">
      <c r="A30" s="8">
        <v>56.13</v>
      </c>
      <c r="B30" s="9" t="s">
        <v>6</v>
      </c>
      <c r="C30" s="30" t="s">
        <v>55</v>
      </c>
      <c r="D30" s="11">
        <f t="shared" si="0"/>
        <v>0.80999999999999517</v>
      </c>
    </row>
    <row r="31" spans="1:4" x14ac:dyDescent="0.2">
      <c r="A31" s="8">
        <v>56.94</v>
      </c>
      <c r="B31" s="9" t="s">
        <v>5</v>
      </c>
      <c r="C31" s="30" t="s">
        <v>57</v>
      </c>
      <c r="D31" s="11">
        <f t="shared" si="0"/>
        <v>0.10999999999999943</v>
      </c>
    </row>
    <row r="32" spans="1:4" x14ac:dyDescent="0.2">
      <c r="A32" s="8">
        <v>57.05</v>
      </c>
      <c r="B32" s="9" t="s">
        <v>5</v>
      </c>
      <c r="C32" s="10" t="s">
        <v>8</v>
      </c>
      <c r="D32" s="11">
        <f t="shared" si="0"/>
        <v>1.4200000000000017</v>
      </c>
    </row>
    <row r="33" spans="1:6" x14ac:dyDescent="0.2">
      <c r="A33" s="8">
        <v>58.47</v>
      </c>
      <c r="B33" s="9" t="s">
        <v>7</v>
      </c>
      <c r="C33" s="30" t="s">
        <v>56</v>
      </c>
      <c r="D33" s="11">
        <f t="shared" si="0"/>
        <v>2.5900000000000034</v>
      </c>
    </row>
    <row r="34" spans="1:6" x14ac:dyDescent="0.2">
      <c r="A34" s="8">
        <v>61.06</v>
      </c>
      <c r="B34" s="9" t="s">
        <v>6</v>
      </c>
      <c r="C34" s="30" t="s">
        <v>56</v>
      </c>
      <c r="D34" s="11">
        <f t="shared" si="0"/>
        <v>0.75999999999999801</v>
      </c>
      <c r="F34" s="42"/>
    </row>
    <row r="35" spans="1:6" x14ac:dyDescent="0.2">
      <c r="A35" s="8">
        <v>61.82</v>
      </c>
      <c r="B35" s="9" t="s">
        <v>7</v>
      </c>
      <c r="C35" s="30" t="s">
        <v>58</v>
      </c>
      <c r="D35" s="11">
        <f t="shared" si="0"/>
        <v>2.0600000000000023</v>
      </c>
    </row>
    <row r="36" spans="1:6" x14ac:dyDescent="0.2">
      <c r="A36" s="8">
        <v>63.88</v>
      </c>
      <c r="B36" s="9" t="s">
        <v>6</v>
      </c>
      <c r="C36" s="30" t="s">
        <v>259</v>
      </c>
      <c r="D36" s="11">
        <f t="shared" si="0"/>
        <v>1.9999999999996021E-2</v>
      </c>
    </row>
    <row r="37" spans="1:6" x14ac:dyDescent="0.2">
      <c r="A37" s="12">
        <v>63.9</v>
      </c>
      <c r="B37" s="13" t="s">
        <v>257</v>
      </c>
      <c r="C37" s="14" t="s">
        <v>258</v>
      </c>
      <c r="D37" s="15">
        <f t="shared" si="0"/>
        <v>0.10000000000000142</v>
      </c>
    </row>
    <row r="38" spans="1:6" x14ac:dyDescent="0.2">
      <c r="A38" s="8">
        <v>64</v>
      </c>
      <c r="B38" s="31" t="s">
        <v>6</v>
      </c>
      <c r="C38" s="30" t="s">
        <v>256</v>
      </c>
      <c r="D38" s="11">
        <f t="shared" si="0"/>
        <v>0.5</v>
      </c>
    </row>
    <row r="39" spans="1:6" ht="28" x14ac:dyDescent="0.2">
      <c r="A39" s="5">
        <v>64.5</v>
      </c>
      <c r="B39" s="43" t="s">
        <v>6</v>
      </c>
      <c r="C39" s="7" t="s">
        <v>13</v>
      </c>
      <c r="D39" s="38"/>
    </row>
    <row r="40" spans="1:6" x14ac:dyDescent="0.2">
      <c r="A40" s="8">
        <v>64.5</v>
      </c>
      <c r="B40" s="9" t="s">
        <v>14</v>
      </c>
      <c r="C40" s="30" t="s">
        <v>59</v>
      </c>
      <c r="D40" s="11">
        <f>A41-A40</f>
        <v>1.9999999999996021E-2</v>
      </c>
    </row>
    <row r="41" spans="1:6" x14ac:dyDescent="0.2">
      <c r="A41" s="12">
        <v>64.52</v>
      </c>
      <c r="B41" s="13" t="s">
        <v>10</v>
      </c>
      <c r="C41" s="14" t="s">
        <v>15</v>
      </c>
      <c r="D41" s="15">
        <f t="shared" si="0"/>
        <v>0.31000000000000227</v>
      </c>
    </row>
    <row r="42" spans="1:6" x14ac:dyDescent="0.2">
      <c r="A42" s="12">
        <v>64.83</v>
      </c>
      <c r="B42" s="13" t="s">
        <v>10</v>
      </c>
      <c r="C42" s="32" t="s">
        <v>156</v>
      </c>
      <c r="D42" s="15">
        <f t="shared" si="0"/>
        <v>0.93999999999999773</v>
      </c>
    </row>
    <row r="43" spans="1:6" x14ac:dyDescent="0.2">
      <c r="A43" s="8">
        <v>65.77</v>
      </c>
      <c r="B43" s="9" t="s">
        <v>6</v>
      </c>
      <c r="C43" s="30" t="s">
        <v>60</v>
      </c>
      <c r="D43" s="11">
        <f>A44-A43</f>
        <v>1.8400000000000034</v>
      </c>
    </row>
    <row r="44" spans="1:6" x14ac:dyDescent="0.2">
      <c r="A44" s="8">
        <v>67.61</v>
      </c>
      <c r="B44" s="9" t="s">
        <v>7</v>
      </c>
      <c r="C44" s="30" t="s">
        <v>61</v>
      </c>
      <c r="D44" s="11">
        <f>A45-A44</f>
        <v>1.5</v>
      </c>
    </row>
    <row r="45" spans="1:6" x14ac:dyDescent="0.2">
      <c r="A45" s="8">
        <v>69.11</v>
      </c>
      <c r="B45" s="9" t="s">
        <v>7</v>
      </c>
      <c r="C45" s="30" t="s">
        <v>62</v>
      </c>
      <c r="D45" s="11">
        <f>A46-A45</f>
        <v>5.9300000000000068</v>
      </c>
    </row>
    <row r="46" spans="1:6" x14ac:dyDescent="0.2">
      <c r="A46" s="8">
        <v>75.040000000000006</v>
      </c>
      <c r="B46" s="9" t="s">
        <v>7</v>
      </c>
      <c r="C46" s="30" t="s">
        <v>63</v>
      </c>
      <c r="D46" s="11">
        <f t="shared" si="0"/>
        <v>1.9699999999999989</v>
      </c>
    </row>
    <row r="47" spans="1:6" x14ac:dyDescent="0.2">
      <c r="A47" s="8">
        <v>77.010000000000005</v>
      </c>
      <c r="B47" s="9" t="s">
        <v>5</v>
      </c>
      <c r="C47" s="30" t="s">
        <v>66</v>
      </c>
      <c r="D47" s="11">
        <f t="shared" si="0"/>
        <v>0.68999999999999773</v>
      </c>
    </row>
    <row r="48" spans="1:6" x14ac:dyDescent="0.2">
      <c r="A48" s="8">
        <v>77.7</v>
      </c>
      <c r="B48" s="31" t="s">
        <v>5</v>
      </c>
      <c r="C48" s="30" t="s">
        <v>64</v>
      </c>
      <c r="D48" s="11">
        <f t="shared" si="0"/>
        <v>9.9999999999994316E-2</v>
      </c>
    </row>
    <row r="49" spans="1:6" x14ac:dyDescent="0.2">
      <c r="A49" s="8">
        <v>77.8</v>
      </c>
      <c r="B49" s="31" t="s">
        <v>6</v>
      </c>
      <c r="C49" s="30" t="s">
        <v>65</v>
      </c>
      <c r="D49" s="11">
        <f t="shared" si="0"/>
        <v>0.10000000000000853</v>
      </c>
    </row>
    <row r="50" spans="1:6" x14ac:dyDescent="0.2">
      <c r="A50" s="8">
        <v>77.900000000000006</v>
      </c>
      <c r="B50" s="31" t="s">
        <v>7</v>
      </c>
      <c r="C50" s="30" t="s">
        <v>67</v>
      </c>
      <c r="D50" s="11">
        <f t="shared" si="0"/>
        <v>1.5</v>
      </c>
    </row>
    <row r="51" spans="1:6" x14ac:dyDescent="0.2">
      <c r="A51" s="8">
        <v>79.400000000000006</v>
      </c>
      <c r="B51" s="9" t="s">
        <v>5</v>
      </c>
      <c r="C51" s="30" t="s">
        <v>74</v>
      </c>
      <c r="D51" s="11">
        <f t="shared" si="0"/>
        <v>9.9999999999994316E-2</v>
      </c>
    </row>
    <row r="52" spans="1:6" x14ac:dyDescent="0.2">
      <c r="A52" s="8">
        <v>79.5</v>
      </c>
      <c r="B52" s="9" t="s">
        <v>7</v>
      </c>
      <c r="C52" s="30" t="s">
        <v>68</v>
      </c>
      <c r="D52" s="11">
        <f t="shared" si="0"/>
        <v>0</v>
      </c>
    </row>
    <row r="53" spans="1:6" x14ac:dyDescent="0.2">
      <c r="A53" s="8">
        <v>79.5</v>
      </c>
      <c r="B53" s="9" t="s">
        <v>6</v>
      </c>
      <c r="C53" s="10" t="s">
        <v>16</v>
      </c>
      <c r="D53" s="11">
        <f t="shared" si="0"/>
        <v>1.1400000000000006</v>
      </c>
    </row>
    <row r="54" spans="1:6" x14ac:dyDescent="0.2">
      <c r="A54" s="8">
        <v>80.64</v>
      </c>
      <c r="B54" s="9" t="s">
        <v>6</v>
      </c>
      <c r="C54" s="30" t="s">
        <v>69</v>
      </c>
      <c r="D54" s="11">
        <f t="shared" si="0"/>
        <v>4.0000000000006253E-2</v>
      </c>
      <c r="F54" s="28"/>
    </row>
    <row r="55" spans="1:6" x14ac:dyDescent="0.2">
      <c r="A55" s="8">
        <v>80.680000000000007</v>
      </c>
      <c r="B55" s="9" t="s">
        <v>7</v>
      </c>
      <c r="C55" s="30" t="s">
        <v>70</v>
      </c>
      <c r="D55" s="11">
        <f t="shared" si="0"/>
        <v>0.14000000000000057</v>
      </c>
      <c r="F55" s="28"/>
    </row>
    <row r="56" spans="1:6" x14ac:dyDescent="0.2">
      <c r="A56" s="8">
        <v>80.820000000000007</v>
      </c>
      <c r="B56" s="9" t="s">
        <v>6</v>
      </c>
      <c r="C56" s="30" t="s">
        <v>71</v>
      </c>
      <c r="D56" s="11">
        <f t="shared" si="0"/>
        <v>0.37999999999999545</v>
      </c>
      <c r="F56" s="28"/>
    </row>
    <row r="57" spans="1:6" x14ac:dyDescent="0.2">
      <c r="A57" s="8">
        <v>81.2</v>
      </c>
      <c r="B57" s="9" t="s">
        <v>6</v>
      </c>
      <c r="C57" s="30" t="s">
        <v>72</v>
      </c>
      <c r="D57" s="11">
        <f t="shared" si="0"/>
        <v>0.32999999999999829</v>
      </c>
      <c r="F57" s="28"/>
    </row>
    <row r="58" spans="1:6" x14ac:dyDescent="0.2">
      <c r="A58" s="8">
        <v>81.53</v>
      </c>
      <c r="B58" s="9" t="s">
        <v>7</v>
      </c>
      <c r="C58" s="30" t="s">
        <v>75</v>
      </c>
      <c r="D58" s="11">
        <f t="shared" si="0"/>
        <v>5.3800000000000097</v>
      </c>
      <c r="F58" s="28"/>
    </row>
    <row r="59" spans="1:6" x14ac:dyDescent="0.2">
      <c r="A59" s="8">
        <v>86.910000000000011</v>
      </c>
      <c r="B59" s="9" t="s">
        <v>6</v>
      </c>
      <c r="C59" s="30" t="s">
        <v>73</v>
      </c>
      <c r="D59" s="11">
        <f t="shared" si="0"/>
        <v>2.9899999999999949</v>
      </c>
      <c r="F59" s="28"/>
    </row>
    <row r="60" spans="1:6" x14ac:dyDescent="0.2">
      <c r="A60" s="8">
        <v>89.9</v>
      </c>
      <c r="B60" s="9" t="s">
        <v>5</v>
      </c>
      <c r="C60" s="30" t="s">
        <v>76</v>
      </c>
      <c r="D60" s="11">
        <f t="shared" si="0"/>
        <v>0</v>
      </c>
      <c r="F60" s="28"/>
    </row>
    <row r="61" spans="1:6" x14ac:dyDescent="0.2">
      <c r="A61" s="12">
        <v>89.9</v>
      </c>
      <c r="B61" s="13" t="s">
        <v>10</v>
      </c>
      <c r="C61" s="32" t="s">
        <v>77</v>
      </c>
      <c r="D61" s="15">
        <f>A62-A61</f>
        <v>1.3999999999999915</v>
      </c>
      <c r="F61" s="28"/>
    </row>
    <row r="62" spans="1:6" x14ac:dyDescent="0.2">
      <c r="A62" s="8">
        <v>91.3</v>
      </c>
      <c r="B62" s="9" t="s">
        <v>5</v>
      </c>
      <c r="C62" s="30" t="s">
        <v>78</v>
      </c>
      <c r="D62" s="11">
        <f>A65-A62</f>
        <v>6.710000000000008</v>
      </c>
      <c r="F62" s="28"/>
    </row>
    <row r="63" spans="1:6" x14ac:dyDescent="0.2">
      <c r="A63" s="8">
        <v>96.3</v>
      </c>
      <c r="B63" s="9" t="s">
        <v>5</v>
      </c>
      <c r="C63" s="30" t="s">
        <v>79</v>
      </c>
      <c r="D63" s="11">
        <f>A64-A63</f>
        <v>0.40000000000000568</v>
      </c>
      <c r="F63" s="28"/>
    </row>
    <row r="64" spans="1:6" x14ac:dyDescent="0.2">
      <c r="A64" s="8">
        <v>96.7</v>
      </c>
      <c r="B64" s="9" t="s">
        <v>5</v>
      </c>
      <c r="C64" s="30" t="s">
        <v>79</v>
      </c>
      <c r="D64" s="11">
        <f>A65-A64</f>
        <v>1.3100000000000023</v>
      </c>
      <c r="F64" s="28"/>
    </row>
    <row r="65" spans="1:6" x14ac:dyDescent="0.2">
      <c r="A65" s="8">
        <v>98.01</v>
      </c>
      <c r="B65" s="9" t="s">
        <v>5</v>
      </c>
      <c r="C65" s="30" t="s">
        <v>79</v>
      </c>
      <c r="D65" s="11">
        <f t="shared" si="0"/>
        <v>8.6700000000000017</v>
      </c>
      <c r="F65" s="28"/>
    </row>
    <row r="66" spans="1:6" x14ac:dyDescent="0.2">
      <c r="A66" s="8">
        <v>106.68</v>
      </c>
      <c r="B66" s="9" t="s">
        <v>6</v>
      </c>
      <c r="C66" s="30" t="s">
        <v>80</v>
      </c>
      <c r="D66" s="11">
        <f t="shared" si="0"/>
        <v>2.980000000000004</v>
      </c>
      <c r="F66" s="28"/>
    </row>
    <row r="67" spans="1:6" x14ac:dyDescent="0.2">
      <c r="A67" s="8">
        <v>109.66000000000001</v>
      </c>
      <c r="B67" s="9" t="s">
        <v>6</v>
      </c>
      <c r="C67" s="30" t="s">
        <v>81</v>
      </c>
      <c r="D67" s="11">
        <f t="shared" si="0"/>
        <v>0.15999999999999659</v>
      </c>
      <c r="F67" s="28"/>
    </row>
    <row r="68" spans="1:6" x14ac:dyDescent="0.2">
      <c r="A68" s="8">
        <v>109.82000000000001</v>
      </c>
      <c r="B68" s="9" t="s">
        <v>7</v>
      </c>
      <c r="C68" s="30" t="s">
        <v>254</v>
      </c>
      <c r="D68" s="11">
        <f>A69-A68</f>
        <v>1.9299999999999926</v>
      </c>
      <c r="F68" s="28"/>
    </row>
    <row r="69" spans="1:6" x14ac:dyDescent="0.2">
      <c r="A69" s="8">
        <v>111.75</v>
      </c>
      <c r="B69" s="9" t="s">
        <v>7</v>
      </c>
      <c r="C69" s="30" t="s">
        <v>82</v>
      </c>
      <c r="D69" s="11">
        <f t="shared" ref="D69:D101" si="1">A70-A69</f>
        <v>0.14000000000000057</v>
      </c>
      <c r="F69" s="28"/>
    </row>
    <row r="70" spans="1:6" x14ac:dyDescent="0.2">
      <c r="A70" s="8">
        <v>111.89</v>
      </c>
      <c r="B70" s="9" t="s">
        <v>5</v>
      </c>
      <c r="C70" s="10" t="s">
        <v>17</v>
      </c>
      <c r="D70" s="11">
        <f t="shared" si="1"/>
        <v>2.230000000000004</v>
      </c>
      <c r="F70" s="28"/>
    </row>
    <row r="71" spans="1:6" x14ac:dyDescent="0.2">
      <c r="A71" s="8">
        <v>114.12</v>
      </c>
      <c r="B71" s="9" t="s">
        <v>6</v>
      </c>
      <c r="C71" s="30" t="s">
        <v>83</v>
      </c>
      <c r="D71" s="11">
        <f t="shared" si="1"/>
        <v>1.2000000000000028</v>
      </c>
      <c r="F71" s="28"/>
    </row>
    <row r="72" spans="1:6" x14ac:dyDescent="0.2">
      <c r="A72" s="8">
        <v>115.32000000000001</v>
      </c>
      <c r="B72" s="9" t="s">
        <v>7</v>
      </c>
      <c r="C72" s="30" t="s">
        <v>84</v>
      </c>
      <c r="D72" s="11">
        <f t="shared" si="1"/>
        <v>1.769999999999996</v>
      </c>
      <c r="F72" s="28"/>
    </row>
    <row r="73" spans="1:6" x14ac:dyDescent="0.2">
      <c r="A73" s="8">
        <v>117.09</v>
      </c>
      <c r="B73" s="9" t="s">
        <v>6</v>
      </c>
      <c r="C73" s="30" t="s">
        <v>85</v>
      </c>
      <c r="D73" s="11">
        <f t="shared" si="1"/>
        <v>7.3100000000000023</v>
      </c>
      <c r="F73" s="28"/>
    </row>
    <row r="74" spans="1:6" x14ac:dyDescent="0.2">
      <c r="A74" s="8">
        <v>124.4</v>
      </c>
      <c r="B74" s="9" t="s">
        <v>6</v>
      </c>
      <c r="C74" s="30" t="s">
        <v>86</v>
      </c>
      <c r="D74" s="11">
        <f t="shared" si="1"/>
        <v>0.19999999999998863</v>
      </c>
    </row>
    <row r="75" spans="1:6" x14ac:dyDescent="0.2">
      <c r="A75" s="8">
        <v>124.6</v>
      </c>
      <c r="B75" s="9" t="s">
        <v>6</v>
      </c>
      <c r="C75" s="30" t="s">
        <v>87</v>
      </c>
      <c r="D75" s="11">
        <f t="shared" si="1"/>
        <v>0.30000000000001137</v>
      </c>
    </row>
    <row r="76" spans="1:6" x14ac:dyDescent="0.2">
      <c r="A76" s="8">
        <v>124.9</v>
      </c>
      <c r="B76" s="9" t="s">
        <v>7</v>
      </c>
      <c r="C76" s="30" t="s">
        <v>88</v>
      </c>
      <c r="D76" s="11">
        <f t="shared" si="1"/>
        <v>1.5999999999999943</v>
      </c>
    </row>
    <row r="77" spans="1:6" x14ac:dyDescent="0.2">
      <c r="A77" s="8">
        <v>126.5</v>
      </c>
      <c r="B77" s="31" t="s">
        <v>7</v>
      </c>
      <c r="C77" s="30" t="s">
        <v>89</v>
      </c>
      <c r="D77" s="11">
        <f t="shared" si="1"/>
        <v>0</v>
      </c>
    </row>
    <row r="78" spans="1:6" x14ac:dyDescent="0.2">
      <c r="A78" s="12">
        <v>126.5</v>
      </c>
      <c r="B78" s="13" t="s">
        <v>10</v>
      </c>
      <c r="C78" s="14" t="s">
        <v>18</v>
      </c>
      <c r="D78" s="15">
        <f t="shared" si="1"/>
        <v>0.20000000000000284</v>
      </c>
    </row>
    <row r="79" spans="1:6" ht="28" x14ac:dyDescent="0.2">
      <c r="A79" s="5">
        <v>126.7</v>
      </c>
      <c r="B79" s="43"/>
      <c r="C79" s="7" t="s">
        <v>260</v>
      </c>
      <c r="D79" s="38"/>
    </row>
    <row r="80" spans="1:6" x14ac:dyDescent="0.2">
      <c r="A80" s="16">
        <v>126.7</v>
      </c>
      <c r="B80" s="17" t="s">
        <v>14</v>
      </c>
      <c r="C80" s="33" t="s">
        <v>90</v>
      </c>
      <c r="D80" s="11">
        <f>A82-A80</f>
        <v>1.6000000000000085</v>
      </c>
    </row>
    <row r="81" spans="1:7" x14ac:dyDescent="0.2">
      <c r="A81" s="12">
        <v>127.6</v>
      </c>
      <c r="B81" s="13" t="s">
        <v>10</v>
      </c>
      <c r="C81" s="32" t="s">
        <v>91</v>
      </c>
      <c r="D81" s="15">
        <f>A82-A81</f>
        <v>0.70000000000001705</v>
      </c>
    </row>
    <row r="82" spans="1:7" x14ac:dyDescent="0.2">
      <c r="A82" s="8">
        <v>128.30000000000001</v>
      </c>
      <c r="B82" s="9" t="s">
        <v>5</v>
      </c>
      <c r="C82" s="30" t="s">
        <v>92</v>
      </c>
      <c r="D82" s="11">
        <f t="shared" si="1"/>
        <v>0.79999999999998295</v>
      </c>
      <c r="F82" s="28"/>
      <c r="G82" s="28"/>
    </row>
    <row r="83" spans="1:7" x14ac:dyDescent="0.2">
      <c r="A83" s="8">
        <v>129.1</v>
      </c>
      <c r="B83" s="9" t="s">
        <v>6</v>
      </c>
      <c r="C83" s="30" t="s">
        <v>93</v>
      </c>
      <c r="D83" s="11">
        <f t="shared" si="1"/>
        <v>1.3000000000000114</v>
      </c>
      <c r="F83" s="28"/>
    </row>
    <row r="84" spans="1:7" x14ac:dyDescent="0.2">
      <c r="A84" s="8">
        <v>130.4</v>
      </c>
      <c r="B84" s="9" t="s">
        <v>7</v>
      </c>
      <c r="C84" s="30" t="s">
        <v>94</v>
      </c>
      <c r="D84" s="11">
        <f t="shared" si="1"/>
        <v>0.9299999999999784</v>
      </c>
      <c r="F84" s="28"/>
    </row>
    <row r="85" spans="1:7" x14ac:dyDescent="0.2">
      <c r="A85" s="8">
        <v>131.32999999999998</v>
      </c>
      <c r="B85" s="9" t="s">
        <v>6</v>
      </c>
      <c r="C85" s="30" t="s">
        <v>95</v>
      </c>
      <c r="D85" s="11">
        <f t="shared" si="1"/>
        <v>0.37000000000000455</v>
      </c>
      <c r="F85" s="28"/>
      <c r="G85" s="28"/>
    </row>
    <row r="86" spans="1:7" x14ac:dyDescent="0.2">
      <c r="A86" s="8">
        <v>131.69999999999999</v>
      </c>
      <c r="B86" s="9" t="s">
        <v>7</v>
      </c>
      <c r="C86" s="30" t="s">
        <v>96</v>
      </c>
      <c r="D86" s="11">
        <f t="shared" si="1"/>
        <v>0.99000000000000909</v>
      </c>
      <c r="F86" s="28"/>
    </row>
    <row r="87" spans="1:7" x14ac:dyDescent="0.2">
      <c r="A87" s="8">
        <v>132.69</v>
      </c>
      <c r="B87" s="9" t="s">
        <v>5</v>
      </c>
      <c r="C87" s="30" t="s">
        <v>97</v>
      </c>
      <c r="D87" s="11">
        <f t="shared" si="1"/>
        <v>2.9699999999999989</v>
      </c>
      <c r="F87" s="28"/>
    </row>
    <row r="88" spans="1:7" x14ac:dyDescent="0.2">
      <c r="A88" s="8">
        <v>135.66</v>
      </c>
      <c r="B88" s="9" t="s">
        <v>6</v>
      </c>
      <c r="C88" s="30" t="s">
        <v>98</v>
      </c>
      <c r="D88" s="11">
        <f t="shared" si="1"/>
        <v>0.78999999999999204</v>
      </c>
      <c r="F88" s="28"/>
    </row>
    <row r="89" spans="1:7" x14ac:dyDescent="0.2">
      <c r="A89" s="8">
        <v>136.44999999999999</v>
      </c>
      <c r="B89" s="9" t="s">
        <v>6</v>
      </c>
      <c r="C89" s="30" t="s">
        <v>99</v>
      </c>
      <c r="D89" s="11">
        <f t="shared" si="1"/>
        <v>4.0000000000020464E-2</v>
      </c>
      <c r="F89" s="28"/>
    </row>
    <row r="90" spans="1:7" x14ac:dyDescent="0.2">
      <c r="A90" s="8">
        <v>136.49</v>
      </c>
      <c r="B90" s="9" t="s">
        <v>5</v>
      </c>
      <c r="C90" s="10" t="s">
        <v>19</v>
      </c>
      <c r="D90" s="11">
        <f t="shared" si="1"/>
        <v>0.32999999999998408</v>
      </c>
      <c r="F90" s="28"/>
    </row>
    <row r="91" spans="1:7" x14ac:dyDescent="0.2">
      <c r="A91" s="8">
        <v>136.82</v>
      </c>
      <c r="B91" s="9" t="s">
        <v>5</v>
      </c>
      <c r="C91" s="30" t="s">
        <v>100</v>
      </c>
      <c r="D91" s="11">
        <f t="shared" si="1"/>
        <v>0.27000000000001023</v>
      </c>
      <c r="F91" s="28"/>
    </row>
    <row r="92" spans="1:7" x14ac:dyDescent="0.2">
      <c r="A92" s="8">
        <v>137.09</v>
      </c>
      <c r="B92" s="9" t="s">
        <v>6</v>
      </c>
      <c r="C92" s="30" t="s">
        <v>101</v>
      </c>
      <c r="D92" s="11">
        <f t="shared" si="1"/>
        <v>2.25</v>
      </c>
      <c r="F92" s="28"/>
    </row>
    <row r="93" spans="1:7" x14ac:dyDescent="0.2">
      <c r="A93" s="8">
        <v>139.34</v>
      </c>
      <c r="B93" s="9" t="s">
        <v>6</v>
      </c>
      <c r="C93" s="30" t="s">
        <v>102</v>
      </c>
      <c r="D93" s="11">
        <f t="shared" si="1"/>
        <v>9.9999999999994316E-2</v>
      </c>
      <c r="F93" s="28"/>
    </row>
    <row r="94" spans="1:7" x14ac:dyDescent="0.2">
      <c r="A94" s="8">
        <v>139.44</v>
      </c>
      <c r="B94" s="9" t="s">
        <v>7</v>
      </c>
      <c r="C94" s="30" t="s">
        <v>103</v>
      </c>
      <c r="D94" s="11">
        <f t="shared" si="1"/>
        <v>0.30000000000001137</v>
      </c>
      <c r="F94" s="28"/>
    </row>
    <row r="95" spans="1:7" x14ac:dyDescent="0.2">
      <c r="A95" s="8">
        <v>139.74</v>
      </c>
      <c r="B95" s="9" t="s">
        <v>6</v>
      </c>
      <c r="C95" s="30" t="s">
        <v>104</v>
      </c>
      <c r="D95" s="11">
        <f t="shared" si="1"/>
        <v>6.0000000000002274E-2</v>
      </c>
      <c r="F95" s="28"/>
    </row>
    <row r="96" spans="1:7" x14ac:dyDescent="0.2">
      <c r="A96" s="8">
        <v>139.80000000000001</v>
      </c>
      <c r="B96" s="31" t="s">
        <v>7</v>
      </c>
      <c r="C96" s="30" t="s">
        <v>105</v>
      </c>
      <c r="D96" s="11">
        <f t="shared" si="1"/>
        <v>0.44999999999998863</v>
      </c>
      <c r="F96" s="28"/>
    </row>
    <row r="97" spans="1:6" x14ac:dyDescent="0.2">
      <c r="A97" s="8">
        <v>140.25</v>
      </c>
      <c r="B97" s="31" t="s">
        <v>5</v>
      </c>
      <c r="C97" s="30" t="s">
        <v>106</v>
      </c>
      <c r="D97" s="11">
        <f t="shared" si="1"/>
        <v>0.43999999999999773</v>
      </c>
      <c r="F97" s="28"/>
    </row>
    <row r="98" spans="1:6" x14ac:dyDescent="0.2">
      <c r="A98" s="8">
        <v>140.69</v>
      </c>
      <c r="B98" s="9" t="s">
        <v>6</v>
      </c>
      <c r="C98" s="30" t="s">
        <v>107</v>
      </c>
      <c r="D98" s="11">
        <f t="shared" si="1"/>
        <v>1.0099999999999909</v>
      </c>
      <c r="F98" s="28"/>
    </row>
    <row r="99" spans="1:6" x14ac:dyDescent="0.2">
      <c r="A99" s="8">
        <v>141.69999999999999</v>
      </c>
      <c r="B99" s="31" t="s">
        <v>5</v>
      </c>
      <c r="C99" s="30" t="s">
        <v>255</v>
      </c>
      <c r="D99" s="11">
        <f t="shared" si="1"/>
        <v>0.23000000000001819</v>
      </c>
      <c r="F99" s="28"/>
    </row>
    <row r="100" spans="1:6" x14ac:dyDescent="0.2">
      <c r="A100" s="8">
        <v>141.93</v>
      </c>
      <c r="B100" s="9" t="s">
        <v>6</v>
      </c>
      <c r="C100" s="30" t="s">
        <v>108</v>
      </c>
      <c r="D100" s="11">
        <f t="shared" si="1"/>
        <v>0.47999999999998977</v>
      </c>
      <c r="F100" s="28"/>
    </row>
    <row r="101" spans="1:6" x14ac:dyDescent="0.2">
      <c r="A101" s="8">
        <v>142.41</v>
      </c>
      <c r="B101" s="9" t="s">
        <v>6</v>
      </c>
      <c r="C101" s="30" t="s">
        <v>109</v>
      </c>
      <c r="D101" s="11">
        <f t="shared" si="1"/>
        <v>0.95000000000001705</v>
      </c>
      <c r="F101" s="28"/>
    </row>
    <row r="102" spans="1:6" x14ac:dyDescent="0.2">
      <c r="A102" s="8">
        <v>143.36000000000001</v>
      </c>
      <c r="B102" s="9" t="s">
        <v>7</v>
      </c>
      <c r="C102" s="30" t="s">
        <v>110</v>
      </c>
      <c r="D102" s="11">
        <f t="shared" ref="D102:D159" si="2">A103-A102</f>
        <v>0.38999999999998636</v>
      </c>
      <c r="F102" s="28"/>
    </row>
    <row r="103" spans="1:6" x14ac:dyDescent="0.2">
      <c r="A103" s="8">
        <v>143.75</v>
      </c>
      <c r="B103" s="31" t="s">
        <v>6</v>
      </c>
      <c r="C103" s="10" t="s">
        <v>20</v>
      </c>
      <c r="D103" s="11">
        <f t="shared" si="2"/>
        <v>9.9999999999994316E-2</v>
      </c>
      <c r="F103" s="28"/>
    </row>
    <row r="104" spans="1:6" x14ac:dyDescent="0.2">
      <c r="A104" s="8">
        <v>143.85</v>
      </c>
      <c r="B104" s="9" t="s">
        <v>7</v>
      </c>
      <c r="C104" s="30" t="s">
        <v>111</v>
      </c>
      <c r="D104" s="11">
        <f t="shared" si="2"/>
        <v>3.9999999999992042E-2</v>
      </c>
      <c r="F104" s="28"/>
    </row>
    <row r="105" spans="1:6" x14ac:dyDescent="0.2">
      <c r="A105" s="8">
        <v>143.88999999999999</v>
      </c>
      <c r="B105" s="9" t="s">
        <v>6</v>
      </c>
      <c r="C105" s="30" t="s">
        <v>112</v>
      </c>
      <c r="D105" s="11">
        <f t="shared" si="2"/>
        <v>0.14000000000001478</v>
      </c>
      <c r="F105" s="28"/>
    </row>
    <row r="106" spans="1:6" x14ac:dyDescent="0.2">
      <c r="A106" s="8">
        <v>144.03</v>
      </c>
      <c r="B106" s="9" t="s">
        <v>7</v>
      </c>
      <c r="C106" s="30" t="s">
        <v>113</v>
      </c>
      <c r="D106" s="11">
        <f t="shared" si="2"/>
        <v>1.1800000000000068</v>
      </c>
      <c r="F106" s="28"/>
    </row>
    <row r="107" spans="1:6" x14ac:dyDescent="0.2">
      <c r="A107" s="8">
        <v>145.21</v>
      </c>
      <c r="B107" s="9" t="s">
        <v>5</v>
      </c>
      <c r="C107" s="30" t="s">
        <v>114</v>
      </c>
      <c r="D107" s="11">
        <f t="shared" si="2"/>
        <v>1.9899999999999807</v>
      </c>
      <c r="F107" s="28"/>
    </row>
    <row r="108" spans="1:6" x14ac:dyDescent="0.2">
      <c r="A108" s="8">
        <v>147.19999999999999</v>
      </c>
      <c r="B108" s="9" t="s">
        <v>6</v>
      </c>
      <c r="C108" s="30" t="s">
        <v>115</v>
      </c>
      <c r="D108" s="11">
        <f t="shared" si="2"/>
        <v>1.2600000000000193</v>
      </c>
      <c r="F108" s="28"/>
    </row>
    <row r="109" spans="1:6" x14ac:dyDescent="0.2">
      <c r="A109" s="18">
        <v>148.46</v>
      </c>
      <c r="B109" s="19" t="s">
        <v>6</v>
      </c>
      <c r="C109" s="29" t="s">
        <v>116</v>
      </c>
      <c r="D109" s="11">
        <f t="shared" si="2"/>
        <v>1.039999999999992</v>
      </c>
      <c r="F109" s="28"/>
    </row>
    <row r="110" spans="1:6" x14ac:dyDescent="0.2">
      <c r="A110" s="20">
        <v>149.5</v>
      </c>
      <c r="B110" s="21" t="s">
        <v>7</v>
      </c>
      <c r="C110" s="29" t="s">
        <v>117</v>
      </c>
      <c r="D110" s="25">
        <f t="shared" si="2"/>
        <v>0.31999999999999318</v>
      </c>
      <c r="F110" s="28"/>
    </row>
    <row r="111" spans="1:6" x14ac:dyDescent="0.2">
      <c r="A111" s="20">
        <v>149.82</v>
      </c>
      <c r="B111" s="21" t="s">
        <v>6</v>
      </c>
      <c r="C111" s="29" t="s">
        <v>118</v>
      </c>
      <c r="D111" s="25">
        <f t="shared" si="2"/>
        <v>0.70000000000001705</v>
      </c>
      <c r="F111" s="28"/>
    </row>
    <row r="112" spans="1:6" x14ac:dyDescent="0.2">
      <c r="A112" s="20">
        <v>150.52000000000001</v>
      </c>
      <c r="B112" s="21" t="s">
        <v>6</v>
      </c>
      <c r="C112" s="29" t="s">
        <v>119</v>
      </c>
      <c r="D112" s="25">
        <f t="shared" si="2"/>
        <v>2.9499999999999886</v>
      </c>
      <c r="F112" s="28"/>
    </row>
    <row r="113" spans="1:6" x14ac:dyDescent="0.2">
      <c r="A113" s="20">
        <v>153.47</v>
      </c>
      <c r="B113" s="21" t="s">
        <v>6</v>
      </c>
      <c r="C113" s="29" t="s">
        <v>120</v>
      </c>
      <c r="D113" s="25">
        <f t="shared" si="2"/>
        <v>0.16999999999998749</v>
      </c>
      <c r="F113" s="28"/>
    </row>
    <row r="114" spans="1:6" x14ac:dyDescent="0.2">
      <c r="A114" s="20">
        <v>153.63999999999999</v>
      </c>
      <c r="B114" s="21" t="s">
        <v>7</v>
      </c>
      <c r="C114" s="29" t="s">
        <v>157</v>
      </c>
      <c r="D114" s="25">
        <f t="shared" si="2"/>
        <v>1.0300000000000011</v>
      </c>
      <c r="F114" s="28"/>
    </row>
    <row r="115" spans="1:6" x14ac:dyDescent="0.2">
      <c r="A115" s="20">
        <v>154.66999999999999</v>
      </c>
      <c r="B115" s="21" t="s">
        <v>7</v>
      </c>
      <c r="C115" s="29" t="s">
        <v>158</v>
      </c>
      <c r="D115" s="25">
        <f t="shared" si="2"/>
        <v>0.15000000000000568</v>
      </c>
      <c r="F115" s="28"/>
    </row>
    <row r="116" spans="1:6" x14ac:dyDescent="0.2">
      <c r="A116" s="20">
        <v>154.82</v>
      </c>
      <c r="B116" s="21" t="s">
        <v>6</v>
      </c>
      <c r="C116" s="29" t="s">
        <v>119</v>
      </c>
      <c r="D116" s="25">
        <f t="shared" si="2"/>
        <v>0.21999999999999886</v>
      </c>
      <c r="F116" s="28"/>
    </row>
    <row r="117" spans="1:6" x14ac:dyDescent="0.2">
      <c r="A117" s="20">
        <v>155.04</v>
      </c>
      <c r="B117" s="21" t="s">
        <v>6</v>
      </c>
      <c r="C117" s="29" t="s">
        <v>121</v>
      </c>
      <c r="D117" s="25">
        <f t="shared" si="2"/>
        <v>0.18000000000000682</v>
      </c>
      <c r="F117" s="28"/>
    </row>
    <row r="118" spans="1:6" x14ac:dyDescent="0.2">
      <c r="A118" s="20">
        <v>155.22</v>
      </c>
      <c r="B118" s="21" t="s">
        <v>7</v>
      </c>
      <c r="C118" s="29" t="s">
        <v>122</v>
      </c>
      <c r="D118" s="25">
        <f t="shared" si="2"/>
        <v>-2.0000000000010232E-2</v>
      </c>
      <c r="F118" s="28"/>
    </row>
    <row r="119" spans="1:6" x14ac:dyDescent="0.2">
      <c r="A119" s="12">
        <v>155.19999999999999</v>
      </c>
      <c r="B119" s="13" t="s">
        <v>10</v>
      </c>
      <c r="C119" s="32" t="s">
        <v>123</v>
      </c>
      <c r="D119" s="15">
        <f>A120-A119</f>
        <v>0.11000000000001364</v>
      </c>
      <c r="F119" s="28"/>
    </row>
    <row r="120" spans="1:6" x14ac:dyDescent="0.2">
      <c r="A120" s="20">
        <v>155.31</v>
      </c>
      <c r="B120" s="21" t="s">
        <v>6</v>
      </c>
      <c r="C120" s="29" t="s">
        <v>124</v>
      </c>
      <c r="D120" s="25">
        <f t="shared" si="2"/>
        <v>1</v>
      </c>
      <c r="F120" s="28"/>
    </row>
    <row r="121" spans="1:6" x14ac:dyDescent="0.2">
      <c r="A121" s="20">
        <v>156.31</v>
      </c>
      <c r="B121" s="21" t="s">
        <v>5</v>
      </c>
      <c r="C121" s="29" t="s">
        <v>125</v>
      </c>
      <c r="D121" s="25">
        <f t="shared" si="2"/>
        <v>0.59999999999999432</v>
      </c>
      <c r="F121" s="28"/>
    </row>
    <row r="122" spans="1:6" x14ac:dyDescent="0.2">
      <c r="A122" s="20">
        <v>156.91</v>
      </c>
      <c r="B122" s="21" t="s">
        <v>6</v>
      </c>
      <c r="C122" s="29" t="s">
        <v>126</v>
      </c>
      <c r="D122" s="25">
        <f t="shared" si="2"/>
        <v>0.45000000000001705</v>
      </c>
      <c r="F122" s="28"/>
    </row>
    <row r="123" spans="1:6" x14ac:dyDescent="0.2">
      <c r="A123" s="20">
        <v>157.36000000000001</v>
      </c>
      <c r="B123" s="21" t="s">
        <v>6</v>
      </c>
      <c r="C123" s="29" t="s">
        <v>43</v>
      </c>
      <c r="D123" s="25">
        <f t="shared" si="2"/>
        <v>0.11999999999997613</v>
      </c>
      <c r="F123" s="28"/>
    </row>
    <row r="124" spans="1:6" x14ac:dyDescent="0.2">
      <c r="A124" s="20">
        <v>157.47999999999999</v>
      </c>
      <c r="B124" s="21" t="s">
        <v>7</v>
      </c>
      <c r="C124" s="29" t="s">
        <v>44</v>
      </c>
      <c r="D124" s="25">
        <f t="shared" si="2"/>
        <v>0.46000000000000796</v>
      </c>
      <c r="F124" s="28"/>
    </row>
    <row r="125" spans="1:6" x14ac:dyDescent="0.2">
      <c r="A125" s="20">
        <v>157.94</v>
      </c>
      <c r="B125" s="19" t="s">
        <v>6</v>
      </c>
      <c r="C125" s="29" t="s">
        <v>45</v>
      </c>
      <c r="D125" s="25">
        <f t="shared" si="2"/>
        <v>0.12999999999999545</v>
      </c>
      <c r="F125" s="28"/>
    </row>
    <row r="126" spans="1:6" x14ac:dyDescent="0.2">
      <c r="A126" s="20">
        <v>158.07</v>
      </c>
      <c r="B126" s="21" t="s">
        <v>7</v>
      </c>
      <c r="C126" s="29" t="s">
        <v>46</v>
      </c>
      <c r="D126" s="25">
        <f t="shared" si="2"/>
        <v>0.40999999999999659</v>
      </c>
      <c r="F126" s="28"/>
    </row>
    <row r="127" spans="1:6" x14ac:dyDescent="0.2">
      <c r="A127" s="20">
        <v>158.47999999999999</v>
      </c>
      <c r="B127" s="21" t="s">
        <v>5</v>
      </c>
      <c r="C127" s="29" t="s">
        <v>47</v>
      </c>
      <c r="D127" s="25">
        <f t="shared" si="2"/>
        <v>1.960000000000008</v>
      </c>
      <c r="F127" s="28"/>
    </row>
    <row r="128" spans="1:6" x14ac:dyDescent="0.2">
      <c r="A128" s="20">
        <v>160.44</v>
      </c>
      <c r="B128" s="21" t="s">
        <v>5</v>
      </c>
      <c r="C128" s="29" t="s">
        <v>159</v>
      </c>
      <c r="D128" s="25">
        <f t="shared" si="2"/>
        <v>5.3000000000000114</v>
      </c>
      <c r="F128" s="28"/>
    </row>
    <row r="129" spans="1:8" x14ac:dyDescent="0.2">
      <c r="A129" s="20">
        <v>165.74</v>
      </c>
      <c r="B129" s="21" t="s">
        <v>6</v>
      </c>
      <c r="C129" s="29" t="s">
        <v>127</v>
      </c>
      <c r="D129" s="25">
        <f t="shared" si="2"/>
        <v>6.0300000000000011</v>
      </c>
      <c r="F129" s="28"/>
    </row>
    <row r="130" spans="1:8" x14ac:dyDescent="0.2">
      <c r="A130" s="20">
        <v>171.77</v>
      </c>
      <c r="B130" s="21" t="s">
        <v>6</v>
      </c>
      <c r="C130" s="29" t="s">
        <v>128</v>
      </c>
      <c r="D130" s="25">
        <f t="shared" si="2"/>
        <v>3.3599999999999852</v>
      </c>
      <c r="F130" s="28"/>
    </row>
    <row r="131" spans="1:8" x14ac:dyDescent="0.2">
      <c r="A131" s="20">
        <v>175.13</v>
      </c>
      <c r="B131" s="21" t="s">
        <v>6</v>
      </c>
      <c r="C131" s="29" t="s">
        <v>160</v>
      </c>
      <c r="D131" s="25">
        <f t="shared" si="2"/>
        <v>1.7700000000000102</v>
      </c>
      <c r="F131" s="28"/>
    </row>
    <row r="132" spans="1:8" x14ac:dyDescent="0.2">
      <c r="A132" s="20">
        <v>176.9</v>
      </c>
      <c r="B132" s="29" t="s">
        <v>5</v>
      </c>
      <c r="C132" s="29" t="s">
        <v>161</v>
      </c>
      <c r="D132" s="25">
        <f t="shared" si="2"/>
        <v>1.7999999999999829</v>
      </c>
    </row>
    <row r="133" spans="1:8" ht="28" x14ac:dyDescent="0.2">
      <c r="A133" s="5">
        <v>178.7</v>
      </c>
      <c r="B133" s="43" t="s">
        <v>7</v>
      </c>
      <c r="C133" s="7" t="s">
        <v>48</v>
      </c>
      <c r="D133" s="38"/>
    </row>
    <row r="134" spans="1:8" x14ac:dyDescent="0.2">
      <c r="A134" s="26">
        <v>178.7</v>
      </c>
      <c r="B134" s="34" t="s">
        <v>14</v>
      </c>
      <c r="C134" s="34" t="s">
        <v>162</v>
      </c>
      <c r="D134" s="39">
        <f>A135-A134</f>
        <v>0.5</v>
      </c>
    </row>
    <row r="135" spans="1:8" x14ac:dyDescent="0.2">
      <c r="A135" s="26">
        <v>179.2</v>
      </c>
      <c r="B135" s="34" t="s">
        <v>7</v>
      </c>
      <c r="C135" s="34" t="s">
        <v>163</v>
      </c>
      <c r="D135" s="39">
        <f>A136-A135</f>
        <v>1.1000000000000227</v>
      </c>
    </row>
    <row r="136" spans="1:8" x14ac:dyDescent="0.2">
      <c r="A136" s="26">
        <v>180.3</v>
      </c>
      <c r="B136" s="34" t="s">
        <v>7</v>
      </c>
      <c r="C136" s="34" t="s">
        <v>164</v>
      </c>
      <c r="D136" s="39">
        <f>A137-A136</f>
        <v>1.9899999999999807</v>
      </c>
    </row>
    <row r="137" spans="1:8" x14ac:dyDescent="0.2">
      <c r="A137" s="20">
        <v>182.29</v>
      </c>
      <c r="B137" s="29" t="s">
        <v>5</v>
      </c>
      <c r="C137" s="29" t="s">
        <v>165</v>
      </c>
      <c r="D137" s="25">
        <f t="shared" si="2"/>
        <v>0.40999999999999659</v>
      </c>
    </row>
    <row r="138" spans="1:8" x14ac:dyDescent="0.2">
      <c r="A138" s="20">
        <v>182.7</v>
      </c>
      <c r="B138" s="21" t="s">
        <v>6</v>
      </c>
      <c r="C138" s="29" t="s">
        <v>166</v>
      </c>
      <c r="D138" s="25">
        <f t="shared" si="2"/>
        <v>6.2000000000000171</v>
      </c>
    </row>
    <row r="139" spans="1:8" ht="17" x14ac:dyDescent="0.2">
      <c r="A139" s="23">
        <v>188.9</v>
      </c>
      <c r="B139" s="10" t="s">
        <v>7</v>
      </c>
      <c r="C139" s="35" t="s">
        <v>167</v>
      </c>
      <c r="D139" s="25">
        <f t="shared" si="2"/>
        <v>5.9999999999973852E-2</v>
      </c>
    </row>
    <row r="140" spans="1:8" x14ac:dyDescent="0.2">
      <c r="A140" s="20">
        <v>188.95999999999998</v>
      </c>
      <c r="B140" s="19" t="s">
        <v>7</v>
      </c>
      <c r="C140" s="29" t="s">
        <v>168</v>
      </c>
      <c r="D140" s="25">
        <f t="shared" si="2"/>
        <v>1.1200000000000045</v>
      </c>
      <c r="F140" s="28"/>
    </row>
    <row r="141" spans="1:8" x14ac:dyDescent="0.2">
      <c r="A141" s="20">
        <v>190.07999999999998</v>
      </c>
      <c r="B141" s="21" t="s">
        <v>5</v>
      </c>
      <c r="C141" s="29" t="s">
        <v>169</v>
      </c>
      <c r="D141" s="25">
        <f t="shared" si="2"/>
        <v>0.11000000000001364</v>
      </c>
      <c r="F141" s="28"/>
    </row>
    <row r="142" spans="1:8" x14ac:dyDescent="0.2">
      <c r="A142" s="20">
        <v>190.19</v>
      </c>
      <c r="B142" s="21" t="s">
        <v>6</v>
      </c>
      <c r="C142" s="29" t="s">
        <v>170</v>
      </c>
      <c r="D142" s="25">
        <f t="shared" si="2"/>
        <v>0.79999999999998295</v>
      </c>
      <c r="F142" s="28"/>
    </row>
    <row r="143" spans="1:8" s="24" customFormat="1" x14ac:dyDescent="0.2">
      <c r="A143" s="12">
        <v>190.98999999999998</v>
      </c>
      <c r="B143" s="13" t="s">
        <v>10</v>
      </c>
      <c r="C143" s="14" t="s">
        <v>21</v>
      </c>
      <c r="D143" s="15">
        <f t="shared" si="2"/>
        <v>0.24000000000000909</v>
      </c>
      <c r="E143" s="4"/>
      <c r="F143" s="28"/>
      <c r="G143" s="4"/>
      <c r="H143" s="4"/>
    </row>
    <row r="144" spans="1:8" x14ac:dyDescent="0.2">
      <c r="A144" s="20">
        <v>191.23</v>
      </c>
      <c r="B144" s="21" t="s">
        <v>5</v>
      </c>
      <c r="C144" s="21" t="s">
        <v>12</v>
      </c>
      <c r="D144" s="25">
        <f t="shared" si="2"/>
        <v>9.0000000000003411E-2</v>
      </c>
      <c r="F144" s="28"/>
    </row>
    <row r="145" spans="1:6" ht="17" x14ac:dyDescent="0.2">
      <c r="A145" s="23">
        <v>191.32</v>
      </c>
      <c r="B145" s="10" t="s">
        <v>6</v>
      </c>
      <c r="C145" s="35" t="s">
        <v>173</v>
      </c>
      <c r="D145" s="25">
        <f t="shared" si="2"/>
        <v>0.35999999999998522</v>
      </c>
      <c r="F145" s="28"/>
    </row>
    <row r="146" spans="1:6" x14ac:dyDescent="0.2">
      <c r="A146" s="20">
        <v>191.67999999999998</v>
      </c>
      <c r="B146" s="21" t="s">
        <v>5</v>
      </c>
      <c r="C146" s="29" t="s">
        <v>171</v>
      </c>
      <c r="D146" s="25">
        <f t="shared" si="2"/>
        <v>4.9200000000000159</v>
      </c>
      <c r="F146" s="28"/>
    </row>
    <row r="147" spans="1:6" ht="17.25" customHeight="1" x14ac:dyDescent="0.2">
      <c r="A147" s="20">
        <v>196.6</v>
      </c>
      <c r="B147" s="21" t="s">
        <v>7</v>
      </c>
      <c r="C147" s="29" t="s">
        <v>174</v>
      </c>
      <c r="D147" s="25">
        <v>0</v>
      </c>
      <c r="F147" s="28"/>
    </row>
    <row r="148" spans="1:6" x14ac:dyDescent="0.2">
      <c r="A148" s="20">
        <v>196.79999999999998</v>
      </c>
      <c r="B148" s="21" t="s">
        <v>6</v>
      </c>
      <c r="C148" s="29" t="s">
        <v>172</v>
      </c>
      <c r="D148" s="25">
        <f t="shared" si="2"/>
        <v>1.3100000000000023</v>
      </c>
      <c r="F148" s="28"/>
    </row>
    <row r="149" spans="1:6" x14ac:dyDescent="0.2">
      <c r="A149" s="20">
        <v>198.10999999999999</v>
      </c>
      <c r="B149" s="21" t="s">
        <v>7</v>
      </c>
      <c r="C149" s="29" t="s">
        <v>175</v>
      </c>
      <c r="D149" s="25">
        <f t="shared" si="2"/>
        <v>1.5900000000000034</v>
      </c>
      <c r="F149" s="28"/>
    </row>
    <row r="150" spans="1:6" x14ac:dyDescent="0.2">
      <c r="A150" s="20">
        <v>199.7</v>
      </c>
      <c r="B150" s="21" t="s">
        <v>7</v>
      </c>
      <c r="C150" s="29" t="s">
        <v>176</v>
      </c>
      <c r="D150" s="25">
        <f t="shared" si="2"/>
        <v>0.83000000000001251</v>
      </c>
      <c r="F150" s="28"/>
    </row>
    <row r="151" spans="1:6" x14ac:dyDescent="0.2">
      <c r="A151" s="20">
        <v>200.53</v>
      </c>
      <c r="B151" s="21" t="s">
        <v>6</v>
      </c>
      <c r="C151" s="29" t="s">
        <v>177</v>
      </c>
      <c r="D151" s="25">
        <f t="shared" si="2"/>
        <v>7.2999999999999829</v>
      </c>
      <c r="F151" s="28"/>
    </row>
    <row r="152" spans="1:6" x14ac:dyDescent="0.2">
      <c r="A152" s="20">
        <v>207.82999999999998</v>
      </c>
      <c r="B152" s="21" t="s">
        <v>6</v>
      </c>
      <c r="C152" s="19" t="s">
        <v>22</v>
      </c>
      <c r="D152" s="25">
        <f t="shared" si="2"/>
        <v>1.9099999999999966</v>
      </c>
      <c r="F152" s="28"/>
    </row>
    <row r="153" spans="1:6" x14ac:dyDescent="0.2">
      <c r="A153" s="20">
        <v>209.73999999999998</v>
      </c>
      <c r="B153" s="21" t="s">
        <v>7</v>
      </c>
      <c r="C153" s="29" t="s">
        <v>179</v>
      </c>
      <c r="D153" s="25">
        <f t="shared" si="2"/>
        <v>5.4500000000000171</v>
      </c>
      <c r="F153" s="28"/>
    </row>
    <row r="154" spans="1:6" x14ac:dyDescent="0.2">
      <c r="A154" s="20">
        <v>215.19</v>
      </c>
      <c r="B154" s="21" t="s">
        <v>6</v>
      </c>
      <c r="C154" s="29" t="s">
        <v>180</v>
      </c>
      <c r="D154" s="25">
        <f t="shared" si="2"/>
        <v>0.31000000000000227</v>
      </c>
      <c r="F154" s="28"/>
    </row>
    <row r="155" spans="1:6" x14ac:dyDescent="0.2">
      <c r="A155" s="20">
        <v>215.5</v>
      </c>
      <c r="B155" s="19" t="s">
        <v>5</v>
      </c>
      <c r="C155" s="29" t="s">
        <v>181</v>
      </c>
      <c r="D155" s="25">
        <f t="shared" si="2"/>
        <v>0.53000000000000114</v>
      </c>
      <c r="F155" s="28"/>
    </row>
    <row r="156" spans="1:6" x14ac:dyDescent="0.2">
      <c r="A156" s="20">
        <v>216.03</v>
      </c>
      <c r="B156" s="21" t="s">
        <v>7</v>
      </c>
      <c r="C156" s="29" t="s">
        <v>182</v>
      </c>
      <c r="D156" s="25">
        <v>0</v>
      </c>
      <c r="F156" s="28"/>
    </row>
    <row r="157" spans="1:6" x14ac:dyDescent="0.2">
      <c r="A157" s="12">
        <v>216.04999999999998</v>
      </c>
      <c r="B157" s="13" t="s">
        <v>10</v>
      </c>
      <c r="C157" s="14" t="s">
        <v>21</v>
      </c>
      <c r="D157" s="15">
        <f t="shared" si="2"/>
        <v>0.31000000000000227</v>
      </c>
      <c r="F157" s="28"/>
    </row>
    <row r="158" spans="1:6" x14ac:dyDescent="0.2">
      <c r="A158" s="20">
        <v>216.35999999999999</v>
      </c>
      <c r="B158" s="21" t="s">
        <v>6</v>
      </c>
      <c r="C158" s="29" t="s">
        <v>183</v>
      </c>
      <c r="D158" s="25">
        <f t="shared" si="2"/>
        <v>5.0000000000011369E-2</v>
      </c>
      <c r="F158" s="28"/>
    </row>
    <row r="159" spans="1:6" x14ac:dyDescent="0.2">
      <c r="A159" s="12">
        <v>216.41</v>
      </c>
      <c r="B159" s="13" t="s">
        <v>10</v>
      </c>
      <c r="C159" s="32" t="s">
        <v>178</v>
      </c>
      <c r="D159" s="15">
        <f t="shared" si="2"/>
        <v>0.20999999999997954</v>
      </c>
      <c r="F159" s="28"/>
    </row>
    <row r="160" spans="1:6" x14ac:dyDescent="0.2">
      <c r="A160" s="20">
        <v>216.61999999999998</v>
      </c>
      <c r="B160" s="21" t="s">
        <v>5</v>
      </c>
      <c r="C160" s="29" t="s">
        <v>184</v>
      </c>
      <c r="D160" s="25">
        <f>A161-A160</f>
        <v>0.44000000000002615</v>
      </c>
      <c r="F160" s="28"/>
    </row>
    <row r="161" spans="1:8" x14ac:dyDescent="0.2">
      <c r="A161" s="20">
        <v>217.06</v>
      </c>
      <c r="B161" s="21" t="s">
        <v>6</v>
      </c>
      <c r="C161" s="29" t="s">
        <v>185</v>
      </c>
      <c r="D161" s="25">
        <f t="shared" ref="D161" si="3">A162-A161</f>
        <v>1.8400000000000034</v>
      </c>
      <c r="F161" s="28"/>
    </row>
    <row r="162" spans="1:8" ht="28" x14ac:dyDescent="0.2">
      <c r="A162" s="5">
        <v>218.9</v>
      </c>
      <c r="B162" s="43"/>
      <c r="C162" s="7" t="s">
        <v>186</v>
      </c>
      <c r="D162" s="38"/>
    </row>
    <row r="163" spans="1:8" x14ac:dyDescent="0.2">
      <c r="A163" s="20">
        <v>218.9</v>
      </c>
      <c r="B163" s="29" t="s">
        <v>14</v>
      </c>
      <c r="C163" s="29" t="s">
        <v>187</v>
      </c>
      <c r="D163" s="25">
        <f t="shared" ref="D163:D229" si="4">A164-A163</f>
        <v>0.66999999999998749</v>
      </c>
      <c r="F163" s="28"/>
    </row>
    <row r="164" spans="1:8" x14ac:dyDescent="0.2">
      <c r="A164" s="20">
        <v>219.57</v>
      </c>
      <c r="B164" s="21" t="s">
        <v>7</v>
      </c>
      <c r="C164" s="29" t="s">
        <v>188</v>
      </c>
      <c r="D164" s="25">
        <f t="shared" si="4"/>
        <v>3.9199999999999875</v>
      </c>
      <c r="F164" s="28"/>
    </row>
    <row r="165" spans="1:8" x14ac:dyDescent="0.2">
      <c r="A165" s="20">
        <v>223.48999999999998</v>
      </c>
      <c r="B165" s="21" t="s">
        <v>7</v>
      </c>
      <c r="C165" s="29" t="s">
        <v>189</v>
      </c>
      <c r="D165" s="25">
        <f t="shared" si="4"/>
        <v>0.40000000000000568</v>
      </c>
      <c r="F165" s="28"/>
    </row>
    <row r="166" spans="1:8" x14ac:dyDescent="0.2">
      <c r="A166" s="20">
        <v>223.89</v>
      </c>
      <c r="B166" s="21" t="s">
        <v>6</v>
      </c>
      <c r="C166" s="29" t="s">
        <v>190</v>
      </c>
      <c r="D166" s="25">
        <f t="shared" si="4"/>
        <v>1.0200000000000102</v>
      </c>
      <c r="F166" s="28"/>
    </row>
    <row r="167" spans="1:8" s="24" customFormat="1" x14ac:dyDescent="0.2">
      <c r="A167" s="20">
        <v>224.91</v>
      </c>
      <c r="B167" s="21" t="s">
        <v>7</v>
      </c>
      <c r="C167" s="29" t="s">
        <v>191</v>
      </c>
      <c r="D167" s="25">
        <f t="shared" si="4"/>
        <v>49.489999999999981</v>
      </c>
      <c r="E167" s="4"/>
      <c r="F167" s="28"/>
      <c r="G167" s="4"/>
      <c r="H167" s="4"/>
    </row>
    <row r="168" spans="1:8" s="24" customFormat="1" x14ac:dyDescent="0.2">
      <c r="A168" s="20">
        <v>274.39999999999998</v>
      </c>
      <c r="B168" s="29" t="s">
        <v>5</v>
      </c>
      <c r="C168" s="29" t="s">
        <v>192</v>
      </c>
      <c r="D168" s="25">
        <f t="shared" si="4"/>
        <v>2.0500000000000114</v>
      </c>
      <c r="E168" s="4"/>
      <c r="F168" s="28"/>
      <c r="G168" s="4"/>
      <c r="H168" s="4"/>
    </row>
    <row r="169" spans="1:8" x14ac:dyDescent="0.2">
      <c r="A169" s="20">
        <v>276.45</v>
      </c>
      <c r="B169" s="21" t="s">
        <v>6</v>
      </c>
      <c r="C169" s="29" t="s">
        <v>193</v>
      </c>
      <c r="D169" s="25">
        <f>A170-A169</f>
        <v>0.25</v>
      </c>
      <c r="F169" s="28"/>
    </row>
    <row r="170" spans="1:8" x14ac:dyDescent="0.2">
      <c r="A170" s="12">
        <v>276.7</v>
      </c>
      <c r="B170" s="13" t="s">
        <v>10</v>
      </c>
      <c r="C170" s="32" t="s">
        <v>194</v>
      </c>
      <c r="D170" s="15">
        <f t="shared" ref="D170" si="5">A171-A170</f>
        <v>5.0000000000011369E-2</v>
      </c>
      <c r="F170" s="28"/>
    </row>
    <row r="171" spans="1:8" x14ac:dyDescent="0.2">
      <c r="A171" s="20">
        <v>276.75</v>
      </c>
      <c r="B171" s="21" t="s">
        <v>6</v>
      </c>
      <c r="C171" s="29" t="s">
        <v>195</v>
      </c>
      <c r="D171" s="25">
        <f>A172-A171</f>
        <v>5.6499999999999773</v>
      </c>
      <c r="F171" s="28"/>
    </row>
    <row r="172" spans="1:8" x14ac:dyDescent="0.2">
      <c r="A172" s="20">
        <v>282.39999999999998</v>
      </c>
      <c r="B172" s="29" t="s">
        <v>5</v>
      </c>
      <c r="C172" s="29" t="s">
        <v>196</v>
      </c>
      <c r="D172" s="25">
        <f t="shared" ref="D172:D173" si="6">A173-A172</f>
        <v>0.21000000000003638</v>
      </c>
      <c r="F172" s="28"/>
    </row>
    <row r="173" spans="1:8" x14ac:dyDescent="0.2">
      <c r="A173" s="20">
        <v>282.61</v>
      </c>
      <c r="B173" s="21" t="s">
        <v>6</v>
      </c>
      <c r="C173" s="29" t="s">
        <v>197</v>
      </c>
      <c r="D173" s="25">
        <f t="shared" si="6"/>
        <v>0.57999999999998408</v>
      </c>
      <c r="F173" s="28"/>
    </row>
    <row r="174" spans="1:8" x14ac:dyDescent="0.2">
      <c r="A174" s="20">
        <v>283.19</v>
      </c>
      <c r="B174" s="21" t="s">
        <v>7</v>
      </c>
      <c r="C174" s="29" t="s">
        <v>198</v>
      </c>
      <c r="D174" s="25">
        <f t="shared" si="4"/>
        <v>8.9999999999974989E-2</v>
      </c>
      <c r="F174" s="28"/>
    </row>
    <row r="175" spans="1:8" x14ac:dyDescent="0.2">
      <c r="A175" s="20">
        <v>283.27999999999997</v>
      </c>
      <c r="B175" s="21" t="s">
        <v>6</v>
      </c>
      <c r="C175" s="29" t="s">
        <v>199</v>
      </c>
      <c r="D175" s="25">
        <f t="shared" si="4"/>
        <v>0.81999999999999318</v>
      </c>
      <c r="F175" s="28"/>
    </row>
    <row r="176" spans="1:8" s="24" customFormat="1" x14ac:dyDescent="0.2">
      <c r="A176" s="20">
        <v>284.09999999999997</v>
      </c>
      <c r="B176" s="21" t="s">
        <v>7</v>
      </c>
      <c r="C176" s="29" t="s">
        <v>200</v>
      </c>
      <c r="D176" s="25">
        <f>A177-A176</f>
        <v>3.3000000000000114</v>
      </c>
      <c r="E176" s="4"/>
      <c r="F176" s="28"/>
      <c r="G176" s="4"/>
      <c r="H176" s="4"/>
    </row>
    <row r="177" spans="1:6" ht="28" x14ac:dyDescent="0.2">
      <c r="A177" s="5">
        <v>287.39999999999998</v>
      </c>
      <c r="B177" s="43"/>
      <c r="C177" s="7" t="s">
        <v>24</v>
      </c>
      <c r="D177" s="38"/>
    </row>
    <row r="178" spans="1:6" x14ac:dyDescent="0.2">
      <c r="A178" s="26">
        <v>287.39999999999998</v>
      </c>
      <c r="B178" s="27" t="s">
        <v>14</v>
      </c>
      <c r="C178" s="27" t="s">
        <v>23</v>
      </c>
      <c r="D178" s="25">
        <f t="shared" si="4"/>
        <v>0.40000000000003411</v>
      </c>
      <c r="F178" s="28"/>
    </row>
    <row r="179" spans="1:6" x14ac:dyDescent="0.2">
      <c r="A179" s="20">
        <v>287.8</v>
      </c>
      <c r="B179" s="21" t="s">
        <v>5</v>
      </c>
      <c r="C179" s="29" t="s">
        <v>201</v>
      </c>
      <c r="D179" s="25">
        <f t="shared" si="4"/>
        <v>3.9499999999999886</v>
      </c>
      <c r="F179" s="28"/>
    </row>
    <row r="180" spans="1:6" x14ac:dyDescent="0.2">
      <c r="A180" s="20">
        <v>291.75</v>
      </c>
      <c r="B180" s="21" t="s">
        <v>5</v>
      </c>
      <c r="C180" s="29" t="s">
        <v>202</v>
      </c>
      <c r="D180" s="25">
        <f t="shared" si="4"/>
        <v>1.3499999999999659</v>
      </c>
      <c r="F180" s="28"/>
    </row>
    <row r="181" spans="1:6" x14ac:dyDescent="0.2">
      <c r="A181" s="20">
        <v>293.09999999999997</v>
      </c>
      <c r="B181" s="21" t="s">
        <v>6</v>
      </c>
      <c r="C181" s="29" t="s">
        <v>203</v>
      </c>
      <c r="D181" s="25">
        <f t="shared" si="4"/>
        <v>2.9900000000000091</v>
      </c>
      <c r="F181" s="28"/>
    </row>
    <row r="182" spans="1:6" x14ac:dyDescent="0.2">
      <c r="A182" s="20">
        <v>296.08999999999997</v>
      </c>
      <c r="B182" s="21" t="s">
        <v>7</v>
      </c>
      <c r="C182" s="29" t="s">
        <v>204</v>
      </c>
      <c r="D182" s="25">
        <f t="shared" si="4"/>
        <v>1.3100000000000023</v>
      </c>
      <c r="F182" s="28"/>
    </row>
    <row r="183" spans="1:6" x14ac:dyDescent="0.2">
      <c r="A183" s="20">
        <v>297.39999999999998</v>
      </c>
      <c r="B183" s="29" t="s">
        <v>5</v>
      </c>
      <c r="C183" s="29" t="s">
        <v>205</v>
      </c>
      <c r="D183" s="25">
        <f t="shared" si="4"/>
        <v>2.4900000000000091</v>
      </c>
      <c r="F183" s="28"/>
    </row>
    <row r="184" spans="1:6" x14ac:dyDescent="0.2">
      <c r="A184" s="20">
        <v>299.89</v>
      </c>
      <c r="B184" s="21" t="s">
        <v>7</v>
      </c>
      <c r="C184" s="29" t="s">
        <v>206</v>
      </c>
      <c r="D184" s="25">
        <f t="shared" si="4"/>
        <v>3.8100000000000023</v>
      </c>
      <c r="F184" s="28"/>
    </row>
    <row r="185" spans="1:6" x14ac:dyDescent="0.2">
      <c r="A185" s="20">
        <v>303.7</v>
      </c>
      <c r="B185" s="29" t="s">
        <v>7</v>
      </c>
      <c r="C185" s="29" t="s">
        <v>207</v>
      </c>
      <c r="D185" s="25">
        <f t="shared" si="4"/>
        <v>4.1499999999999773</v>
      </c>
      <c r="F185" s="28"/>
    </row>
    <row r="186" spans="1:6" x14ac:dyDescent="0.2">
      <c r="A186" s="20">
        <v>307.84999999999997</v>
      </c>
      <c r="B186" s="21" t="s">
        <v>6</v>
      </c>
      <c r="C186" s="29" t="s">
        <v>208</v>
      </c>
      <c r="D186" s="25">
        <f t="shared" si="4"/>
        <v>28.950000000000045</v>
      </c>
      <c r="F186" s="28"/>
    </row>
    <row r="187" spans="1:6" x14ac:dyDescent="0.2">
      <c r="A187" s="20">
        <v>336.8</v>
      </c>
      <c r="B187" s="29" t="s">
        <v>5</v>
      </c>
      <c r="C187" s="29" t="s">
        <v>251</v>
      </c>
      <c r="D187" s="25">
        <f t="shared" si="4"/>
        <v>4.8599999999999568</v>
      </c>
      <c r="F187" s="28"/>
    </row>
    <row r="188" spans="1:6" x14ac:dyDescent="0.2">
      <c r="A188" s="20">
        <v>341.65999999999997</v>
      </c>
      <c r="B188" s="21" t="s">
        <v>6</v>
      </c>
      <c r="C188" s="29" t="s">
        <v>209</v>
      </c>
      <c r="D188" s="25">
        <f t="shared" si="4"/>
        <v>2.6400000000000432</v>
      </c>
      <c r="F188" s="28"/>
    </row>
    <row r="189" spans="1:6" ht="28" x14ac:dyDescent="0.2">
      <c r="A189" s="5">
        <v>344.3</v>
      </c>
      <c r="B189" s="43" t="s">
        <v>6</v>
      </c>
      <c r="C189" s="7" t="s">
        <v>129</v>
      </c>
      <c r="D189" s="38"/>
    </row>
    <row r="190" spans="1:6" x14ac:dyDescent="0.2">
      <c r="A190" s="20">
        <v>344.3</v>
      </c>
      <c r="B190" s="19" t="s">
        <v>25</v>
      </c>
      <c r="C190" s="29" t="s">
        <v>130</v>
      </c>
      <c r="D190" s="25">
        <f t="shared" si="4"/>
        <v>2.5999999999999659</v>
      </c>
    </row>
    <row r="191" spans="1:6" x14ac:dyDescent="0.2">
      <c r="A191" s="20">
        <v>346.9</v>
      </c>
      <c r="B191" s="19" t="s">
        <v>7</v>
      </c>
      <c r="C191" s="29" t="s">
        <v>210</v>
      </c>
      <c r="D191" s="25">
        <f t="shared" si="4"/>
        <v>4.9000000000000341</v>
      </c>
    </row>
    <row r="192" spans="1:6" x14ac:dyDescent="0.2">
      <c r="A192" s="20">
        <v>351.8</v>
      </c>
      <c r="B192" s="29" t="s">
        <v>5</v>
      </c>
      <c r="C192" s="29" t="s">
        <v>252</v>
      </c>
      <c r="D192" s="25">
        <f t="shared" si="4"/>
        <v>24.70999999999998</v>
      </c>
    </row>
    <row r="193" spans="1:6" x14ac:dyDescent="0.2">
      <c r="A193" s="20">
        <v>376.51</v>
      </c>
      <c r="B193" s="19" t="s">
        <v>6</v>
      </c>
      <c r="C193" s="29" t="s">
        <v>211</v>
      </c>
      <c r="D193" s="25">
        <f t="shared" si="4"/>
        <v>2.9300000000000068</v>
      </c>
      <c r="F193" s="28"/>
    </row>
    <row r="194" spans="1:6" x14ac:dyDescent="0.2">
      <c r="A194" s="20">
        <v>379.44</v>
      </c>
      <c r="B194" s="19" t="s">
        <v>6</v>
      </c>
      <c r="C194" s="29" t="s">
        <v>212</v>
      </c>
      <c r="D194" s="25">
        <f t="shared" si="4"/>
        <v>0.37000000000000455</v>
      </c>
      <c r="F194" s="28"/>
    </row>
    <row r="195" spans="1:6" x14ac:dyDescent="0.2">
      <c r="A195" s="20">
        <v>379.81</v>
      </c>
      <c r="B195" s="19" t="s">
        <v>7</v>
      </c>
      <c r="C195" s="29" t="s">
        <v>213</v>
      </c>
      <c r="D195" s="25">
        <f t="shared" si="4"/>
        <v>9.1999999999999886</v>
      </c>
      <c r="F195" s="28"/>
    </row>
    <row r="196" spans="1:6" x14ac:dyDescent="0.2">
      <c r="A196" s="20">
        <v>389.01</v>
      </c>
      <c r="B196" s="19" t="s">
        <v>7</v>
      </c>
      <c r="C196" s="29" t="s">
        <v>214</v>
      </c>
      <c r="D196" s="25">
        <f t="shared" si="4"/>
        <v>1.5900000000000318</v>
      </c>
      <c r="F196" s="28"/>
    </row>
    <row r="197" spans="1:6" x14ac:dyDescent="0.2">
      <c r="A197" s="20">
        <v>390.6</v>
      </c>
      <c r="B197" s="29" t="s">
        <v>5</v>
      </c>
      <c r="C197" s="29" t="s">
        <v>215</v>
      </c>
      <c r="D197" s="25">
        <f t="shared" si="4"/>
        <v>1.7999999999999545</v>
      </c>
      <c r="F197" s="28"/>
    </row>
    <row r="198" spans="1:6" x14ac:dyDescent="0.2">
      <c r="A198" s="20">
        <v>392.4</v>
      </c>
      <c r="B198" s="29" t="s">
        <v>6</v>
      </c>
      <c r="C198" s="29" t="s">
        <v>216</v>
      </c>
      <c r="D198" s="25">
        <f>A199-A198</f>
        <v>0.10000000000002274</v>
      </c>
      <c r="F198" s="28"/>
    </row>
    <row r="199" spans="1:6" x14ac:dyDescent="0.2">
      <c r="A199" s="12">
        <v>392.5</v>
      </c>
      <c r="B199" s="13" t="s">
        <v>10</v>
      </c>
      <c r="C199" s="32" t="s">
        <v>194</v>
      </c>
      <c r="D199" s="15">
        <f t="shared" ref="D199" si="7">A200-A199</f>
        <v>0.19999999999998863</v>
      </c>
      <c r="F199" s="28"/>
    </row>
    <row r="200" spans="1:6" x14ac:dyDescent="0.2">
      <c r="A200" s="20">
        <v>392.7</v>
      </c>
      <c r="B200" s="29" t="s">
        <v>5</v>
      </c>
      <c r="C200" s="29" t="s">
        <v>217</v>
      </c>
      <c r="D200" s="25">
        <f t="shared" si="4"/>
        <v>1.3100000000000023</v>
      </c>
      <c r="F200" s="28"/>
    </row>
    <row r="201" spans="1:6" x14ac:dyDescent="0.2">
      <c r="A201" s="20">
        <v>394.01</v>
      </c>
      <c r="B201" s="19" t="s">
        <v>6</v>
      </c>
      <c r="C201" s="29" t="s">
        <v>218</v>
      </c>
      <c r="D201" s="25">
        <f t="shared" si="4"/>
        <v>5.0000000000011369E-2</v>
      </c>
      <c r="F201" s="28"/>
    </row>
    <row r="202" spans="1:6" x14ac:dyDescent="0.2">
      <c r="A202" s="20">
        <v>394.06</v>
      </c>
      <c r="B202" s="29" t="s">
        <v>7</v>
      </c>
      <c r="C202" s="29" t="s">
        <v>219</v>
      </c>
      <c r="D202" s="25">
        <f t="shared" si="4"/>
        <v>3.1299999999999955</v>
      </c>
      <c r="F202" s="28"/>
    </row>
    <row r="203" spans="1:6" x14ac:dyDescent="0.2">
      <c r="A203" s="20">
        <v>397.19</v>
      </c>
      <c r="B203" s="19" t="s">
        <v>6</v>
      </c>
      <c r="C203" s="29" t="s">
        <v>220</v>
      </c>
      <c r="D203" s="25">
        <f t="shared" si="4"/>
        <v>2.410000000000025</v>
      </c>
      <c r="F203" s="28"/>
    </row>
    <row r="204" spans="1:6" x14ac:dyDescent="0.2">
      <c r="A204" s="20">
        <v>399.6</v>
      </c>
      <c r="B204" s="29" t="s">
        <v>5</v>
      </c>
      <c r="C204" s="29" t="s">
        <v>221</v>
      </c>
      <c r="D204" s="25">
        <f t="shared" si="4"/>
        <v>1.5999999999999659</v>
      </c>
      <c r="F204" s="28"/>
    </row>
    <row r="205" spans="1:6" x14ac:dyDescent="0.2">
      <c r="A205" s="20">
        <v>401.2</v>
      </c>
      <c r="B205" s="19" t="s">
        <v>5</v>
      </c>
      <c r="C205" s="29" t="s">
        <v>222</v>
      </c>
      <c r="D205" s="25">
        <f t="shared" si="4"/>
        <v>0.5</v>
      </c>
      <c r="F205" s="28"/>
    </row>
    <row r="206" spans="1:6" ht="28" x14ac:dyDescent="0.2">
      <c r="A206" s="5">
        <v>401.7</v>
      </c>
      <c r="B206" s="43"/>
      <c r="C206" s="7" t="s">
        <v>131</v>
      </c>
      <c r="D206" s="38"/>
    </row>
    <row r="207" spans="1:6" x14ac:dyDescent="0.2">
      <c r="A207" s="20">
        <v>401.7</v>
      </c>
      <c r="B207" s="19" t="s">
        <v>7</v>
      </c>
      <c r="C207" s="29" t="s">
        <v>223</v>
      </c>
      <c r="D207" s="25">
        <f t="shared" si="4"/>
        <v>0.40000000000003411</v>
      </c>
    </row>
    <row r="208" spans="1:6" x14ac:dyDescent="0.2">
      <c r="A208" s="20">
        <v>402.1</v>
      </c>
      <c r="B208" s="19" t="s">
        <v>5</v>
      </c>
      <c r="C208" s="29" t="s">
        <v>224</v>
      </c>
      <c r="D208" s="25">
        <f>A209-A208</f>
        <v>6.2999999999999545</v>
      </c>
      <c r="F208" s="28"/>
    </row>
    <row r="209" spans="1:6" x14ac:dyDescent="0.2">
      <c r="A209" s="20">
        <v>408.4</v>
      </c>
      <c r="B209" s="19" t="s">
        <v>6</v>
      </c>
      <c r="C209" s="19" t="s">
        <v>26</v>
      </c>
      <c r="D209" s="25">
        <f t="shared" ref="D209:D213" si="8">A210-A209</f>
        <v>55.300000000000011</v>
      </c>
      <c r="F209" s="28"/>
    </row>
    <row r="210" spans="1:6" x14ac:dyDescent="0.2">
      <c r="A210" s="20">
        <v>463.7</v>
      </c>
      <c r="B210" s="29" t="s">
        <v>6</v>
      </c>
      <c r="C210" s="29" t="s">
        <v>225</v>
      </c>
      <c r="D210" s="25">
        <f t="shared" si="8"/>
        <v>0.10000000000002274</v>
      </c>
      <c r="F210" s="28"/>
    </row>
    <row r="211" spans="1:6" x14ac:dyDescent="0.2">
      <c r="A211" s="20">
        <v>463.8</v>
      </c>
      <c r="B211" s="29" t="s">
        <v>7</v>
      </c>
      <c r="C211" s="29" t="s">
        <v>226</v>
      </c>
      <c r="D211" s="25">
        <f t="shared" si="8"/>
        <v>0.30000000000001137</v>
      </c>
      <c r="F211" s="28"/>
    </row>
    <row r="212" spans="1:6" x14ac:dyDescent="0.2">
      <c r="A212" s="20">
        <v>464.1</v>
      </c>
      <c r="B212" s="29" t="s">
        <v>6</v>
      </c>
      <c r="C212" s="29" t="s">
        <v>191</v>
      </c>
      <c r="D212" s="25">
        <f t="shared" si="8"/>
        <v>13.5</v>
      </c>
      <c r="F212" s="28"/>
    </row>
    <row r="213" spans="1:6" x14ac:dyDescent="0.2">
      <c r="A213" s="20">
        <v>477.6</v>
      </c>
      <c r="B213" s="19" t="s">
        <v>6</v>
      </c>
      <c r="C213" s="29" t="s">
        <v>227</v>
      </c>
      <c r="D213" s="25">
        <f t="shared" si="8"/>
        <v>1.2999999999999545</v>
      </c>
      <c r="F213" s="28"/>
    </row>
    <row r="214" spans="1:6" x14ac:dyDescent="0.2">
      <c r="A214" s="20">
        <v>478.9</v>
      </c>
      <c r="B214" s="19" t="s">
        <v>7</v>
      </c>
      <c r="C214" s="29" t="s">
        <v>228</v>
      </c>
      <c r="D214" s="25">
        <f t="shared" si="4"/>
        <v>0.20000000000004547</v>
      </c>
      <c r="F214" s="28"/>
    </row>
    <row r="215" spans="1:6" x14ac:dyDescent="0.2">
      <c r="A215" s="20">
        <v>479.1</v>
      </c>
      <c r="B215" s="19" t="s">
        <v>6</v>
      </c>
      <c r="C215" s="29" t="s">
        <v>229</v>
      </c>
      <c r="D215" s="25">
        <f t="shared" si="4"/>
        <v>4.7999999999999545</v>
      </c>
      <c r="F215" s="28"/>
    </row>
    <row r="216" spans="1:6" ht="28" x14ac:dyDescent="0.2">
      <c r="A216" s="5">
        <v>483.9</v>
      </c>
      <c r="B216" s="43"/>
      <c r="C216" s="7" t="s">
        <v>132</v>
      </c>
      <c r="D216" s="38"/>
    </row>
    <row r="217" spans="1:6" x14ac:dyDescent="0.2">
      <c r="A217" s="26">
        <v>483.9</v>
      </c>
      <c r="B217" s="34" t="s">
        <v>14</v>
      </c>
      <c r="C217" s="34" t="s">
        <v>230</v>
      </c>
      <c r="D217" s="25">
        <f>A218-A217</f>
        <v>3.7000000000000455</v>
      </c>
    </row>
    <row r="218" spans="1:6" x14ac:dyDescent="0.2">
      <c r="A218" s="12">
        <v>487.6</v>
      </c>
      <c r="B218" s="13" t="s">
        <v>10</v>
      </c>
      <c r="C218" s="32" t="s">
        <v>250</v>
      </c>
      <c r="D218" s="15">
        <f t="shared" ref="D218" si="9">A219-A218</f>
        <v>1.1200000000000614</v>
      </c>
    </row>
    <row r="219" spans="1:6" x14ac:dyDescent="0.2">
      <c r="A219" s="20">
        <v>488.72000000000008</v>
      </c>
      <c r="B219" s="19" t="s">
        <v>7</v>
      </c>
      <c r="C219" s="29" t="s">
        <v>127</v>
      </c>
      <c r="D219" s="25">
        <f t="shared" si="4"/>
        <v>10.20999999999998</v>
      </c>
      <c r="F219" s="28"/>
    </row>
    <row r="220" spans="1:6" x14ac:dyDescent="0.2">
      <c r="A220" s="20">
        <v>498.93000000000006</v>
      </c>
      <c r="B220" s="19" t="s">
        <v>6</v>
      </c>
      <c r="C220" s="29" t="s">
        <v>231</v>
      </c>
      <c r="D220" s="25">
        <f t="shared" si="4"/>
        <v>7.0699999999999932</v>
      </c>
      <c r="F220" s="28"/>
    </row>
    <row r="221" spans="1:6" x14ac:dyDescent="0.2">
      <c r="A221" s="20">
        <v>506.00000000000006</v>
      </c>
      <c r="B221" s="29" t="s">
        <v>133</v>
      </c>
      <c r="C221" s="19" t="s">
        <v>27</v>
      </c>
      <c r="D221" s="25">
        <f t="shared" si="4"/>
        <v>3.3999999999999773</v>
      </c>
      <c r="F221" s="28"/>
    </row>
    <row r="222" spans="1:6" x14ac:dyDescent="0.2">
      <c r="A222" s="20">
        <v>509.40000000000003</v>
      </c>
      <c r="B222" s="19" t="s">
        <v>7</v>
      </c>
      <c r="C222" s="29" t="s">
        <v>134</v>
      </c>
      <c r="D222" s="25">
        <f t="shared" si="4"/>
        <v>1.1999999999999886</v>
      </c>
      <c r="F222" s="28"/>
    </row>
    <row r="223" spans="1:6" x14ac:dyDescent="0.2">
      <c r="A223" s="20">
        <v>510.6</v>
      </c>
      <c r="B223" s="29" t="s">
        <v>133</v>
      </c>
      <c r="C223" s="19" t="s">
        <v>28</v>
      </c>
      <c r="D223" s="25">
        <f t="shared" si="4"/>
        <v>0.30000000000006821</v>
      </c>
      <c r="F223" s="28"/>
    </row>
    <row r="224" spans="1:6" x14ac:dyDescent="0.2">
      <c r="A224" s="20">
        <v>510.90000000000009</v>
      </c>
      <c r="B224" s="19" t="s">
        <v>7</v>
      </c>
      <c r="C224" s="29" t="s">
        <v>135</v>
      </c>
      <c r="D224" s="25">
        <f t="shared" si="4"/>
        <v>0.34999999999990905</v>
      </c>
      <c r="F224" s="28"/>
    </row>
    <row r="225" spans="1:6" x14ac:dyDescent="0.2">
      <c r="A225" s="20">
        <v>511.25</v>
      </c>
      <c r="B225" s="19" t="s">
        <v>6</v>
      </c>
      <c r="C225" s="29" t="s">
        <v>136</v>
      </c>
      <c r="D225" s="25">
        <f t="shared" si="4"/>
        <v>6.9999999999936335E-2</v>
      </c>
      <c r="F225" s="28"/>
    </row>
    <row r="226" spans="1:6" x14ac:dyDescent="0.2">
      <c r="A226" s="20">
        <v>511.31999999999994</v>
      </c>
      <c r="B226" s="19" t="s">
        <v>7</v>
      </c>
      <c r="C226" s="29" t="s">
        <v>137</v>
      </c>
      <c r="D226" s="25">
        <f t="shared" si="4"/>
        <v>0.5</v>
      </c>
      <c r="F226" s="28"/>
    </row>
    <row r="227" spans="1:6" x14ac:dyDescent="0.2">
      <c r="A227" s="20">
        <v>511.81999999999994</v>
      </c>
      <c r="B227" s="19" t="s">
        <v>5</v>
      </c>
      <c r="C227" s="29" t="s">
        <v>138</v>
      </c>
      <c r="D227" s="25">
        <f t="shared" si="4"/>
        <v>0.49000000000000909</v>
      </c>
      <c r="F227" s="28"/>
    </row>
    <row r="228" spans="1:6" x14ac:dyDescent="0.2">
      <c r="A228" s="20">
        <v>512.30999999999995</v>
      </c>
      <c r="B228" s="19" t="s">
        <v>7</v>
      </c>
      <c r="C228" s="29" t="s">
        <v>139</v>
      </c>
      <c r="D228" s="25">
        <f t="shared" si="4"/>
        <v>0.22000000000002728</v>
      </c>
      <c r="F228" s="28"/>
    </row>
    <row r="229" spans="1:6" x14ac:dyDescent="0.2">
      <c r="A229" s="20">
        <v>512.53</v>
      </c>
      <c r="B229" s="19" t="s">
        <v>6</v>
      </c>
      <c r="C229" s="29" t="s">
        <v>140</v>
      </c>
      <c r="D229" s="25">
        <f t="shared" si="4"/>
        <v>1.2999999999999545</v>
      </c>
      <c r="F229" s="28"/>
    </row>
    <row r="230" spans="1:6" x14ac:dyDescent="0.2">
      <c r="A230" s="20">
        <v>513.82999999999993</v>
      </c>
      <c r="B230" s="19" t="s">
        <v>6</v>
      </c>
      <c r="C230" s="29" t="s">
        <v>141</v>
      </c>
      <c r="D230" s="25">
        <f t="shared" ref="D230:D264" si="10">A231-A230</f>
        <v>1.2100000000000364</v>
      </c>
      <c r="F230" s="28"/>
    </row>
    <row r="231" spans="1:6" x14ac:dyDescent="0.2">
      <c r="A231" s="20">
        <v>515.04</v>
      </c>
      <c r="B231" s="19" t="s">
        <v>5</v>
      </c>
      <c r="C231" s="29" t="s">
        <v>142</v>
      </c>
      <c r="D231" s="25">
        <f t="shared" si="10"/>
        <v>1.75</v>
      </c>
      <c r="F231" s="28"/>
    </row>
    <row r="232" spans="1:6" x14ac:dyDescent="0.2">
      <c r="A232" s="20">
        <v>516.79</v>
      </c>
      <c r="B232" s="19" t="s">
        <v>5</v>
      </c>
      <c r="C232" s="19" t="s">
        <v>29</v>
      </c>
      <c r="D232" s="25">
        <f t="shared" si="10"/>
        <v>0.26999999999998181</v>
      </c>
      <c r="F232" s="28"/>
    </row>
    <row r="233" spans="1:6" x14ac:dyDescent="0.2">
      <c r="A233" s="20">
        <v>517.05999999999995</v>
      </c>
      <c r="B233" s="19" t="s">
        <v>7</v>
      </c>
      <c r="C233" s="29" t="s">
        <v>143</v>
      </c>
      <c r="D233" s="25">
        <f t="shared" si="10"/>
        <v>0.24000000000000909</v>
      </c>
      <c r="F233" s="28"/>
    </row>
    <row r="234" spans="1:6" x14ac:dyDescent="0.2">
      <c r="A234" s="20">
        <v>517.29999999999995</v>
      </c>
      <c r="B234" s="19" t="s">
        <v>5</v>
      </c>
      <c r="C234" s="29" t="s">
        <v>80</v>
      </c>
      <c r="D234" s="25">
        <f t="shared" si="10"/>
        <v>0.78999999999996362</v>
      </c>
      <c r="F234" s="28"/>
    </row>
    <row r="235" spans="1:6" x14ac:dyDescent="0.2">
      <c r="A235" s="20">
        <v>518.08999999999992</v>
      </c>
      <c r="B235" s="19" t="s">
        <v>7</v>
      </c>
      <c r="C235" s="29" t="s">
        <v>144</v>
      </c>
      <c r="D235" s="25">
        <f t="shared" si="10"/>
        <v>3.0500000000000682</v>
      </c>
      <c r="F235" s="28"/>
    </row>
    <row r="236" spans="1:6" x14ac:dyDescent="0.2">
      <c r="A236" s="20">
        <v>521.14</v>
      </c>
      <c r="B236" s="19" t="s">
        <v>6</v>
      </c>
      <c r="C236" s="29" t="s">
        <v>145</v>
      </c>
      <c r="D236" s="25">
        <f t="shared" si="10"/>
        <v>11.839999999999918</v>
      </c>
      <c r="F236" s="28"/>
    </row>
    <row r="237" spans="1:6" x14ac:dyDescent="0.2">
      <c r="A237" s="20">
        <v>532.9799999999999</v>
      </c>
      <c r="B237" s="19" t="s">
        <v>7</v>
      </c>
      <c r="C237" s="29" t="s">
        <v>98</v>
      </c>
      <c r="D237" s="25">
        <f t="shared" si="10"/>
        <v>8.3600000000000136</v>
      </c>
      <c r="F237" s="28"/>
    </row>
    <row r="238" spans="1:6" x14ac:dyDescent="0.2">
      <c r="A238" s="20">
        <v>541.33999999999992</v>
      </c>
      <c r="B238" s="19" t="s">
        <v>7</v>
      </c>
      <c r="C238" s="29" t="s">
        <v>146</v>
      </c>
      <c r="D238" s="25">
        <f t="shared" si="10"/>
        <v>8.7100000000000364</v>
      </c>
      <c r="F238" s="28"/>
    </row>
    <row r="239" spans="1:6" x14ac:dyDescent="0.2">
      <c r="A239" s="20">
        <v>550.04999999999995</v>
      </c>
      <c r="B239" s="19" t="s">
        <v>5</v>
      </c>
      <c r="C239" s="29" t="s">
        <v>147</v>
      </c>
      <c r="D239" s="25">
        <f t="shared" si="10"/>
        <v>1.3500000000000227</v>
      </c>
      <c r="F239" s="28"/>
    </row>
    <row r="240" spans="1:6" x14ac:dyDescent="0.2">
      <c r="A240" s="20">
        <v>551.4</v>
      </c>
      <c r="B240" s="29" t="s">
        <v>5</v>
      </c>
      <c r="C240" s="29" t="s">
        <v>79</v>
      </c>
      <c r="D240" s="25">
        <f t="shared" si="10"/>
        <v>0.37000000000000455</v>
      </c>
      <c r="F240" s="28"/>
    </row>
    <row r="241" spans="1:6" x14ac:dyDescent="0.2">
      <c r="A241" s="20">
        <v>551.77</v>
      </c>
      <c r="B241" s="19" t="s">
        <v>5</v>
      </c>
      <c r="C241" s="29" t="s">
        <v>79</v>
      </c>
      <c r="D241" s="25">
        <f t="shared" si="10"/>
        <v>6.42999999999995</v>
      </c>
      <c r="F241" s="28"/>
    </row>
    <row r="242" spans="1:6" x14ac:dyDescent="0.2">
      <c r="A242" s="20">
        <v>558.19999999999993</v>
      </c>
      <c r="B242" s="29" t="s">
        <v>6</v>
      </c>
      <c r="C242" s="29" t="s">
        <v>148</v>
      </c>
      <c r="D242" s="25">
        <f t="shared" si="10"/>
        <v>0.60000000000013642</v>
      </c>
      <c r="F242" s="28"/>
    </row>
    <row r="243" spans="1:6" x14ac:dyDescent="0.2">
      <c r="A243" s="20">
        <v>558.80000000000007</v>
      </c>
      <c r="B243" s="19" t="s">
        <v>7</v>
      </c>
      <c r="C243" s="29" t="s">
        <v>80</v>
      </c>
      <c r="D243" s="25">
        <f t="shared" si="10"/>
        <v>3.0999999999999091</v>
      </c>
      <c r="F243" s="28"/>
    </row>
    <row r="244" spans="1:6" x14ac:dyDescent="0.2">
      <c r="A244" s="20">
        <v>561.9</v>
      </c>
      <c r="B244" s="29" t="s">
        <v>6</v>
      </c>
      <c r="C244" s="29" t="s">
        <v>149</v>
      </c>
      <c r="D244" s="25">
        <f t="shared" si="10"/>
        <v>5.7000000000000455</v>
      </c>
      <c r="F244" s="28"/>
    </row>
    <row r="245" spans="1:6" x14ac:dyDescent="0.2">
      <c r="A245" s="20">
        <v>567.6</v>
      </c>
      <c r="B245" s="29" t="s">
        <v>5</v>
      </c>
      <c r="C245" s="29" t="s">
        <v>150</v>
      </c>
      <c r="D245" s="25">
        <f t="shared" si="10"/>
        <v>1.2000000000000455</v>
      </c>
      <c r="F245" s="28"/>
    </row>
    <row r="246" spans="1:6" x14ac:dyDescent="0.2">
      <c r="A246" s="20">
        <v>568.80000000000007</v>
      </c>
      <c r="B246" s="19" t="s">
        <v>7</v>
      </c>
      <c r="C246" s="29" t="s">
        <v>151</v>
      </c>
      <c r="D246" s="25">
        <f t="shared" si="10"/>
        <v>1.7999999999999545</v>
      </c>
      <c r="F246" s="28"/>
    </row>
    <row r="247" spans="1:6" x14ac:dyDescent="0.2">
      <c r="A247" s="20">
        <v>570.6</v>
      </c>
      <c r="B247" s="29" t="s">
        <v>6</v>
      </c>
      <c r="C247" s="29" t="s">
        <v>74</v>
      </c>
      <c r="D247" s="25">
        <f t="shared" si="10"/>
        <v>0.79999999999995453</v>
      </c>
      <c r="F247" s="28"/>
    </row>
    <row r="248" spans="1:6" x14ac:dyDescent="0.2">
      <c r="A248" s="20">
        <v>571.4</v>
      </c>
      <c r="B248" s="19" t="s">
        <v>7</v>
      </c>
      <c r="C248" s="19" t="s">
        <v>30</v>
      </c>
      <c r="D248" s="25">
        <f t="shared" si="10"/>
        <v>0.5</v>
      </c>
      <c r="F248" s="28"/>
    </row>
    <row r="249" spans="1:6" x14ac:dyDescent="0.2">
      <c r="A249" s="20">
        <v>571.9</v>
      </c>
      <c r="B249" s="19" t="s">
        <v>5</v>
      </c>
      <c r="C249" s="19" t="s">
        <v>31</v>
      </c>
      <c r="D249" s="25">
        <f t="shared" si="10"/>
        <v>0.5</v>
      </c>
      <c r="F249" s="28"/>
    </row>
    <row r="250" spans="1:6" x14ac:dyDescent="0.2">
      <c r="A250" s="20">
        <v>572.4</v>
      </c>
      <c r="B250" s="19" t="s">
        <v>5</v>
      </c>
      <c r="C250" s="19" t="s">
        <v>31</v>
      </c>
      <c r="D250" s="25">
        <f t="shared" si="10"/>
        <v>1</v>
      </c>
      <c r="F250" s="28"/>
    </row>
    <row r="251" spans="1:6" x14ac:dyDescent="0.2">
      <c r="A251" s="20">
        <v>573.4</v>
      </c>
      <c r="B251" s="19" t="s">
        <v>6</v>
      </c>
      <c r="C251" s="19" t="s">
        <v>32</v>
      </c>
      <c r="D251" s="25">
        <f t="shared" si="10"/>
        <v>0.5</v>
      </c>
      <c r="F251" s="28"/>
    </row>
    <row r="252" spans="1:6" x14ac:dyDescent="0.2">
      <c r="A252" s="20">
        <v>573.9</v>
      </c>
      <c r="B252" s="19" t="s">
        <v>7</v>
      </c>
      <c r="C252" s="19" t="s">
        <v>33</v>
      </c>
      <c r="D252" s="25">
        <f t="shared" si="10"/>
        <v>1</v>
      </c>
      <c r="F252" s="28"/>
    </row>
    <row r="253" spans="1:6" x14ac:dyDescent="0.2">
      <c r="A253" s="20">
        <v>574.9</v>
      </c>
      <c r="B253" s="19" t="s">
        <v>5</v>
      </c>
      <c r="C253" s="19" t="s">
        <v>34</v>
      </c>
      <c r="D253" s="25">
        <f t="shared" si="10"/>
        <v>5.2000000000000455</v>
      </c>
      <c r="F253" s="28"/>
    </row>
    <row r="254" spans="1:6" x14ac:dyDescent="0.2">
      <c r="A254" s="20">
        <v>580.1</v>
      </c>
      <c r="B254" s="19" t="s">
        <v>5</v>
      </c>
      <c r="C254" s="19" t="s">
        <v>35</v>
      </c>
      <c r="D254" s="25">
        <f t="shared" si="10"/>
        <v>5.7000000000000455</v>
      </c>
      <c r="F254" s="28"/>
    </row>
    <row r="255" spans="1:6" x14ac:dyDescent="0.2">
      <c r="A255" s="20">
        <v>585.80000000000007</v>
      </c>
      <c r="B255" s="19" t="s">
        <v>7</v>
      </c>
      <c r="C255" s="19" t="s">
        <v>36</v>
      </c>
      <c r="D255" s="25">
        <f t="shared" si="10"/>
        <v>8.7999999999999545</v>
      </c>
      <c r="F255" s="28"/>
    </row>
    <row r="256" spans="1:6" x14ac:dyDescent="0.2">
      <c r="A256" s="20">
        <v>594.6</v>
      </c>
      <c r="B256" s="19" t="s">
        <v>6</v>
      </c>
      <c r="C256" s="29" t="s">
        <v>152</v>
      </c>
      <c r="D256" s="25">
        <f t="shared" si="10"/>
        <v>0.39999999999997726</v>
      </c>
      <c r="F256" s="28"/>
    </row>
    <row r="257" spans="1:6" x14ac:dyDescent="0.2">
      <c r="A257" s="20">
        <v>595</v>
      </c>
      <c r="B257" s="19" t="s">
        <v>7</v>
      </c>
      <c r="C257" s="19" t="s">
        <v>37</v>
      </c>
      <c r="D257" s="25">
        <f t="shared" si="10"/>
        <v>0.80000000000006821</v>
      </c>
      <c r="F257" s="28"/>
    </row>
    <row r="258" spans="1:6" x14ac:dyDescent="0.2">
      <c r="A258" s="20">
        <v>595.80000000000007</v>
      </c>
      <c r="B258" s="19" t="s">
        <v>6</v>
      </c>
      <c r="C258" s="29" t="s">
        <v>153</v>
      </c>
      <c r="D258" s="25">
        <f t="shared" si="10"/>
        <v>0</v>
      </c>
      <c r="F258" s="28"/>
    </row>
    <row r="259" spans="1:6" x14ac:dyDescent="0.2">
      <c r="A259" s="20">
        <v>595.80000000000007</v>
      </c>
      <c r="B259" s="19" t="s">
        <v>7</v>
      </c>
      <c r="C259" s="19" t="s">
        <v>38</v>
      </c>
      <c r="D259" s="25">
        <f t="shared" si="10"/>
        <v>9.9999999999909051E-2</v>
      </c>
      <c r="F259" s="28"/>
    </row>
    <row r="260" spans="1:6" x14ac:dyDescent="0.2">
      <c r="A260" s="12">
        <v>595.9</v>
      </c>
      <c r="B260" s="13" t="s">
        <v>10</v>
      </c>
      <c r="C260" s="14" t="s">
        <v>39</v>
      </c>
      <c r="D260" s="40">
        <f t="shared" si="10"/>
        <v>0.20000000000004547</v>
      </c>
      <c r="F260" s="28"/>
    </row>
    <row r="261" spans="1:6" x14ac:dyDescent="0.2">
      <c r="A261" s="12">
        <v>596.1</v>
      </c>
      <c r="B261" s="36" t="s">
        <v>10</v>
      </c>
      <c r="C261" s="32" t="s">
        <v>155</v>
      </c>
      <c r="D261" s="40">
        <f t="shared" si="10"/>
        <v>0</v>
      </c>
      <c r="F261" s="28"/>
    </row>
    <row r="262" spans="1:6" x14ac:dyDescent="0.2">
      <c r="A262" s="20">
        <v>596.1</v>
      </c>
      <c r="B262" s="19" t="s">
        <v>5</v>
      </c>
      <c r="C262" s="29" t="s">
        <v>154</v>
      </c>
      <c r="D262" s="25">
        <f t="shared" si="10"/>
        <v>0.39999999999997726</v>
      </c>
      <c r="F262" s="28"/>
    </row>
    <row r="263" spans="1:6" x14ac:dyDescent="0.2">
      <c r="A263" s="20">
        <v>596.5</v>
      </c>
      <c r="B263" s="19" t="s">
        <v>5</v>
      </c>
      <c r="C263" s="19" t="s">
        <v>9</v>
      </c>
      <c r="D263" s="25">
        <f t="shared" si="10"/>
        <v>5.1000000000000227</v>
      </c>
      <c r="F263" s="28"/>
    </row>
    <row r="264" spans="1:6" x14ac:dyDescent="0.2">
      <c r="A264" s="20">
        <v>601.6</v>
      </c>
      <c r="B264" s="19" t="s">
        <v>7</v>
      </c>
      <c r="C264" s="19" t="s">
        <v>40</v>
      </c>
      <c r="D264" s="25">
        <f t="shared" si="10"/>
        <v>0.29999999999995453</v>
      </c>
      <c r="F264" s="28"/>
    </row>
    <row r="265" spans="1:6" ht="28" x14ac:dyDescent="0.2">
      <c r="A265" s="5">
        <v>601.9</v>
      </c>
      <c r="B265" s="43"/>
      <c r="C265" s="7" t="s">
        <v>41</v>
      </c>
      <c r="D265" s="38"/>
    </row>
    <row r="266" spans="1:6" x14ac:dyDescent="0.2">
      <c r="A266" s="44"/>
      <c r="B266" s="45"/>
      <c r="C266" s="45"/>
      <c r="D266" s="46"/>
    </row>
    <row r="267" spans="1:6" x14ac:dyDescent="0.2">
      <c r="A267" s="47" t="s">
        <v>42</v>
      </c>
      <c r="B267" s="48"/>
      <c r="C267" s="48"/>
      <c r="D267" s="49"/>
    </row>
    <row r="268" spans="1:6" ht="17" thickBot="1" x14ac:dyDescent="0.25">
      <c r="A268" s="50"/>
      <c r="B268" s="51"/>
      <c r="C268" s="51"/>
      <c r="D268" s="52"/>
    </row>
    <row r="269" spans="1:6" x14ac:dyDescent="0.2">
      <c r="A269" s="4"/>
      <c r="B269" s="4"/>
      <c r="C269" s="4"/>
      <c r="D269" s="41"/>
    </row>
    <row r="270" spans="1:6" x14ac:dyDescent="0.2">
      <c r="A270" s="4"/>
      <c r="B270" s="4"/>
      <c r="C270" s="4"/>
      <c r="D270" s="41"/>
    </row>
    <row r="271" spans="1:6" x14ac:dyDescent="0.2">
      <c r="A271" s="4"/>
      <c r="B271" s="4"/>
      <c r="C271" s="4"/>
      <c r="D271" s="41"/>
    </row>
    <row r="272" spans="1:6" x14ac:dyDescent="0.2">
      <c r="A272" s="4"/>
      <c r="B272" s="4"/>
      <c r="C272" s="4"/>
      <c r="D272" s="41"/>
    </row>
    <row r="273" spans="1:4" x14ac:dyDescent="0.2">
      <c r="A273" s="4"/>
      <c r="B273" s="4"/>
      <c r="C273" s="4"/>
      <c r="D273" s="41"/>
    </row>
    <row r="274" spans="1:4" x14ac:dyDescent="0.2">
      <c r="A274" s="4"/>
      <c r="B274" s="4"/>
      <c r="C274" s="4"/>
      <c r="D274" s="41"/>
    </row>
    <row r="275" spans="1:4" x14ac:dyDescent="0.2">
      <c r="A275" s="4"/>
      <c r="B275" s="4"/>
      <c r="C275" s="4"/>
      <c r="D275" s="41"/>
    </row>
    <row r="276" spans="1:4" x14ac:dyDescent="0.2">
      <c r="A276" s="4"/>
      <c r="B276" s="4"/>
      <c r="C276" s="4"/>
      <c r="D276" s="41"/>
    </row>
    <row r="277" spans="1:4" x14ac:dyDescent="0.2">
      <c r="A277" s="4"/>
      <c r="B277" s="4"/>
      <c r="C277" s="4"/>
      <c r="D277" s="41"/>
    </row>
    <row r="278" spans="1:4" x14ac:dyDescent="0.2">
      <c r="A278" s="4"/>
      <c r="B278" s="4"/>
      <c r="C278" s="4"/>
      <c r="D278" s="41"/>
    </row>
    <row r="279" spans="1:4" x14ac:dyDescent="0.2">
      <c r="A279" s="4"/>
      <c r="B279" s="4"/>
      <c r="C279" s="4"/>
      <c r="D279" s="41"/>
    </row>
    <row r="280" spans="1:4" x14ac:dyDescent="0.2">
      <c r="A280" s="4"/>
      <c r="B280" s="4"/>
      <c r="C280" s="4"/>
      <c r="D280" s="41"/>
    </row>
    <row r="281" spans="1:4" x14ac:dyDescent="0.2">
      <c r="A281" s="4"/>
      <c r="B281" s="4"/>
      <c r="C281" s="4"/>
      <c r="D281" s="41"/>
    </row>
    <row r="282" spans="1:4" x14ac:dyDescent="0.2">
      <c r="A282" s="4"/>
      <c r="B282" s="4"/>
      <c r="C282" s="4"/>
      <c r="D282" s="41"/>
    </row>
    <row r="283" spans="1:4" x14ac:dyDescent="0.2">
      <c r="A283" s="4"/>
      <c r="B283" s="4"/>
      <c r="C283" s="4"/>
      <c r="D283" s="41"/>
    </row>
    <row r="284" spans="1:4" x14ac:dyDescent="0.2">
      <c r="A284" s="4"/>
      <c r="B284" s="4"/>
      <c r="C284" s="4"/>
      <c r="D284" s="41"/>
    </row>
    <row r="285" spans="1:4" x14ac:dyDescent="0.2">
      <c r="A285" s="4"/>
      <c r="B285" s="4"/>
      <c r="C285" s="4"/>
      <c r="D285" s="41"/>
    </row>
    <row r="286" spans="1:4" x14ac:dyDescent="0.2">
      <c r="A286" s="4"/>
      <c r="B286" s="4"/>
      <c r="C286" s="4"/>
      <c r="D286" s="41"/>
    </row>
    <row r="287" spans="1:4" x14ac:dyDescent="0.2">
      <c r="A287" s="4"/>
      <c r="B287" s="4"/>
      <c r="C287" s="4"/>
      <c r="D287" s="41"/>
    </row>
    <row r="288" spans="1:4" x14ac:dyDescent="0.2">
      <c r="A288" s="4"/>
      <c r="B288" s="4"/>
      <c r="C288" s="4"/>
      <c r="D288" s="41"/>
    </row>
    <row r="289" spans="1:4" x14ac:dyDescent="0.2">
      <c r="A289" s="4"/>
      <c r="B289" s="4"/>
      <c r="C289" s="4"/>
      <c r="D289" s="41"/>
    </row>
    <row r="290" spans="1:4" x14ac:dyDescent="0.2">
      <c r="A290" s="4"/>
      <c r="B290" s="4"/>
      <c r="C290" s="4"/>
      <c r="D290" s="41"/>
    </row>
    <row r="291" spans="1:4" x14ac:dyDescent="0.2">
      <c r="A291" s="4"/>
      <c r="B291" s="4"/>
      <c r="C291" s="4"/>
      <c r="D291" s="41"/>
    </row>
    <row r="292" spans="1:4" x14ac:dyDescent="0.2">
      <c r="A292" s="4"/>
      <c r="B292" s="4"/>
      <c r="C292" s="4"/>
      <c r="D292" s="41"/>
    </row>
    <row r="293" spans="1:4" x14ac:dyDescent="0.2">
      <c r="A293" s="4"/>
      <c r="B293" s="4"/>
      <c r="C293" s="4"/>
      <c r="D293" s="41"/>
    </row>
    <row r="294" spans="1:4" x14ac:dyDescent="0.2">
      <c r="A294" s="4"/>
      <c r="B294" s="4"/>
      <c r="C294" s="4"/>
      <c r="D294" s="41"/>
    </row>
    <row r="295" spans="1:4" x14ac:dyDescent="0.2">
      <c r="A295" s="4"/>
      <c r="B295" s="4"/>
      <c r="C295" s="4"/>
      <c r="D295" s="41"/>
    </row>
    <row r="296" spans="1:4" x14ac:dyDescent="0.2">
      <c r="A296" s="4"/>
      <c r="B296" s="4"/>
      <c r="C296" s="4"/>
      <c r="D296" s="41"/>
    </row>
    <row r="297" spans="1:4" x14ac:dyDescent="0.2">
      <c r="A297" s="4"/>
      <c r="B297" s="4"/>
      <c r="C297" s="4"/>
      <c r="D297" s="41"/>
    </row>
    <row r="298" spans="1:4" x14ac:dyDescent="0.2">
      <c r="A298" s="4"/>
      <c r="B298" s="4"/>
      <c r="C298" s="4"/>
      <c r="D298" s="41"/>
    </row>
    <row r="299" spans="1:4" x14ac:dyDescent="0.2">
      <c r="A299" s="4"/>
      <c r="B299" s="4"/>
      <c r="C299" s="4"/>
      <c r="D299" s="41"/>
    </row>
    <row r="300" spans="1:4" x14ac:dyDescent="0.2">
      <c r="A300" s="4"/>
      <c r="B300" s="4"/>
      <c r="C300" s="4"/>
      <c r="D300" s="41"/>
    </row>
    <row r="301" spans="1:4" x14ac:dyDescent="0.2">
      <c r="A301" s="4"/>
      <c r="B301" s="4"/>
      <c r="C301" s="4"/>
      <c r="D301" s="41"/>
    </row>
    <row r="302" spans="1:4" x14ac:dyDescent="0.2">
      <c r="A302" s="4"/>
      <c r="B302" s="4"/>
      <c r="C302" s="4"/>
      <c r="D302" s="41"/>
    </row>
    <row r="303" spans="1:4" x14ac:dyDescent="0.2">
      <c r="A303" s="4"/>
      <c r="B303" s="4"/>
      <c r="C303" s="4"/>
      <c r="D303" s="41"/>
    </row>
    <row r="304" spans="1:4" x14ac:dyDescent="0.2">
      <c r="A304" s="4"/>
      <c r="B304" s="4"/>
      <c r="C304" s="4"/>
      <c r="D304" s="41"/>
    </row>
    <row r="305" spans="1:4" x14ac:dyDescent="0.2">
      <c r="A305" s="4"/>
      <c r="B305" s="4"/>
      <c r="C305" s="4"/>
      <c r="D305" s="41"/>
    </row>
    <row r="306" spans="1:4" x14ac:dyDescent="0.2">
      <c r="A306" s="4"/>
      <c r="B306" s="4"/>
      <c r="C306" s="4"/>
      <c r="D306" s="41"/>
    </row>
    <row r="307" spans="1:4" x14ac:dyDescent="0.2">
      <c r="A307" s="4"/>
      <c r="B307" s="4"/>
      <c r="C307" s="4"/>
      <c r="D307" s="41"/>
    </row>
    <row r="308" spans="1:4" x14ac:dyDescent="0.2">
      <c r="A308" s="4"/>
      <c r="B308" s="4"/>
      <c r="C308" s="4"/>
      <c r="D308" s="41"/>
    </row>
    <row r="309" spans="1:4" x14ac:dyDescent="0.2">
      <c r="A309" s="4"/>
      <c r="B309" s="4"/>
      <c r="C309" s="4"/>
      <c r="D309" s="41"/>
    </row>
    <row r="310" spans="1:4" x14ac:dyDescent="0.2">
      <c r="A310" s="4"/>
      <c r="B310" s="4"/>
      <c r="C310" s="4"/>
      <c r="D310" s="41"/>
    </row>
    <row r="311" spans="1:4" x14ac:dyDescent="0.2">
      <c r="A311" s="4"/>
      <c r="B311" s="4"/>
      <c r="C311" s="4"/>
      <c r="D311" s="41"/>
    </row>
    <row r="312" spans="1:4" x14ac:dyDescent="0.2">
      <c r="A312" s="4"/>
      <c r="B312" s="4"/>
      <c r="C312" s="4"/>
      <c r="D312" s="41"/>
    </row>
    <row r="313" spans="1:4" x14ac:dyDescent="0.2">
      <c r="A313" s="4"/>
      <c r="B313" s="4"/>
      <c r="C313" s="4"/>
      <c r="D313" s="41"/>
    </row>
    <row r="314" spans="1:4" x14ac:dyDescent="0.2">
      <c r="A314" s="4"/>
      <c r="B314" s="4"/>
      <c r="C314" s="4"/>
      <c r="D314" s="41"/>
    </row>
    <row r="315" spans="1:4" x14ac:dyDescent="0.2">
      <c r="A315" s="4"/>
      <c r="B315" s="4"/>
      <c r="C315" s="4"/>
      <c r="D315" s="41"/>
    </row>
    <row r="316" spans="1:4" x14ac:dyDescent="0.2">
      <c r="A316" s="4"/>
      <c r="B316" s="4"/>
      <c r="C316" s="4"/>
      <c r="D316" s="41"/>
    </row>
    <row r="317" spans="1:4" x14ac:dyDescent="0.2">
      <c r="A317" s="4"/>
      <c r="B317" s="4"/>
      <c r="C317" s="4"/>
      <c r="D317" s="41"/>
    </row>
    <row r="318" spans="1:4" x14ac:dyDescent="0.2">
      <c r="A318" s="4"/>
      <c r="B318" s="4"/>
      <c r="C318" s="4"/>
      <c r="D318" s="41"/>
    </row>
  </sheetData>
  <mergeCells count="3">
    <mergeCell ref="A266:D266"/>
    <mergeCell ref="A267:D267"/>
    <mergeCell ref="A268:D268"/>
  </mergeCells>
  <printOptions gridLines="1"/>
  <pageMargins left="0.35433070866141736" right="4.1732283464566935" top="0.43307086614173229" bottom="0.35433070866141736" header="0.19685039370078741" footer="0.19685039370078741"/>
  <pageSetup scale="82" orientation="portrait" horizontalDpi="4294967292" verticalDpi="4294967292"/>
  <headerFooter>
    <oddHeader xml:space="preserve">&amp;L&amp;K000000Event 5097&amp;C&amp;K000000A Ferry Sails Through&amp;R&amp;K00000024 Jul 21.         .
</oddHeader>
    <oddFooter>&amp;L&amp;"Calibri,Regular"&amp;K000000Rev: 23 Jul 21&amp;R&amp;"Calibri,Regular"&amp;K000000Page &amp;P.    .</oddFooter>
  </headerFooter>
  <rowBreaks count="5" manualBreakCount="5">
    <brk id="39" max="3" man="1"/>
    <brk id="79" max="3" man="1"/>
    <brk id="122" max="3" man="1"/>
    <brk id="162" max="3" man="1"/>
    <brk id="21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Route</vt:lpstr>
      <vt:lpstr>' Route'!Print_Area</vt:lpstr>
      <vt:lpstr>' Route'!Print_Titles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2021-07-05T03:47:22Z</dcterms:created>
  <dcterms:modified xsi:type="dcterms:W3CDTF">2021-07-23T20:08:32Z</dcterms:modified>
</cp:coreProperties>
</file>