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Print_Area" localSheetId="0">Sheet1!$A$1:$E$113</definedName>
  </definedNames>
  <calcPr calcId="114210"/>
</workbook>
</file>

<file path=xl/calcChain.xml><?xml version="1.0" encoding="utf-8"?>
<calcChain xmlns="http://schemas.openxmlformats.org/spreadsheetml/2006/main">
  <c r="A38" i="1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</calcChain>
</file>

<file path=xl/sharedStrings.xml><?xml version="1.0" encoding="utf-8"?>
<sst xmlns="http://schemas.openxmlformats.org/spreadsheetml/2006/main" count="327" uniqueCount="121">
  <si>
    <t>Dist.(cum.)</t>
  </si>
  <si>
    <t>Turn</t>
  </si>
  <si>
    <t>Direction</t>
  </si>
  <si>
    <t>Dist.(int.)</t>
  </si>
  <si>
    <t/>
  </si>
  <si>
    <t>R</t>
  </si>
  <si>
    <t>Bellevue Ave</t>
  </si>
  <si>
    <t>25th St</t>
  </si>
  <si>
    <t>L</t>
  </si>
  <si>
    <t>Marine Dr</t>
  </si>
  <si>
    <t>CO</t>
  </si>
  <si>
    <t>Horseshoe Bay Dr</t>
  </si>
  <si>
    <t>Take the ramp to BC-99 N</t>
  </si>
  <si>
    <t>Merge onto BC-99 N</t>
  </si>
  <si>
    <t>BC-99 S</t>
  </si>
  <si>
    <t>Slight left onto Horseshoe Bay Dr</t>
  </si>
  <si>
    <t>At the roundabout, take the 3rd exit and stay on Marine Dr</t>
  </si>
  <si>
    <t>Argyle Ave</t>
  </si>
  <si>
    <t>Turn left to stay on Argyle Ave</t>
  </si>
  <si>
    <t>Spirit Trail</t>
  </si>
  <si>
    <t>Lillooet Rd</t>
  </si>
  <si>
    <t>Rice Lake Rd</t>
  </si>
  <si>
    <t>Lynn Valley Rd</t>
  </si>
  <si>
    <t>Dempsey Rd</t>
  </si>
  <si>
    <t>Braemar Rd E</t>
  </si>
  <si>
    <t>Lonsdale Ave</t>
  </si>
  <si>
    <t>W Rockland Rd</t>
  </si>
  <si>
    <t>Montroyal Blvd</t>
  </si>
  <si>
    <t>Keep left to stay on Montroyal Blvd</t>
  </si>
  <si>
    <t>Glenmore Dr</t>
  </si>
  <si>
    <t>Deep Dene Rd</t>
  </si>
  <si>
    <t>Stevens Dr</t>
  </si>
  <si>
    <t>Southborough Dr</t>
  </si>
  <si>
    <t>T</t>
  </si>
  <si>
    <t>Felicitations!</t>
  </si>
  <si>
    <t>IN CASE OF ABANDONMENT (EMERGENCY 911)</t>
  </si>
  <si>
    <t>Crema Café West Vancouver</t>
  </si>
  <si>
    <t>Crazy Raven Pub Cypress Mtn Alpine</t>
  </si>
  <si>
    <t>Lower Seymour Conservation Trailway</t>
  </si>
  <si>
    <t>BR</t>
  </si>
  <si>
    <t>Highland Dr</t>
  </si>
  <si>
    <t>BL</t>
  </si>
  <si>
    <t>Burnside Rd</t>
  </si>
  <si>
    <t>Cypress Bowl Rd</t>
  </si>
  <si>
    <t>Path Towards Mall</t>
  </si>
  <si>
    <t>At the roundabout, 1st Exit to Marine Dr</t>
  </si>
  <si>
    <t>Exit to BC-99S Marine Dr via Horseshoe Bay Rd</t>
  </si>
  <si>
    <t>Capilano Pacific Trail @ T</t>
  </si>
  <si>
    <t>Park Royal Rd (unmarked) behind Mall</t>
  </si>
  <si>
    <t>22nd St</t>
  </si>
  <si>
    <t>Sharp Right onto Path Thru Gate Up Hill at Trailway Sign</t>
  </si>
  <si>
    <t>Turn left off Trail towards parking lot</t>
  </si>
  <si>
    <t>Monashee Dr (Behind Cap College)</t>
  </si>
  <si>
    <t>At Trailhead Cul de Sac C/O to join Lower Seymour Conservation Trail</t>
  </si>
  <si>
    <t>Seymour Falls Dam Rd (Marked to Hatchery), at end CO to left to Lookout Gate</t>
  </si>
  <si>
    <t xml:space="preserve">Cross over Cleveland Dam </t>
  </si>
  <si>
    <t>Follow path left then BR uphill on Baden Powell Trail (gravel)</t>
  </si>
  <si>
    <t>Return on Seymour Falls Dam Rd</t>
  </si>
  <si>
    <t>Chartwell Dr / CO Chippendale Rd</t>
  </si>
  <si>
    <t>Merge onto pathway/sidewalk @ Seymour Blvd (where bike lane ends)</t>
  </si>
  <si>
    <r>
      <t xml:space="preserve">Left to Porteau Cove (take </t>
    </r>
    <r>
      <rPr>
        <b/>
        <sz val="16"/>
        <color indexed="8"/>
        <rFont val="Arial"/>
        <family val="2"/>
      </rPr>
      <t>caution</t>
    </r>
    <r>
      <rPr>
        <sz val="16"/>
        <color indexed="8"/>
        <rFont val="Arial"/>
        <family val="2"/>
      </rPr>
      <t xml:space="preserve"> moving left &amp; xing hwy) *Do </t>
    </r>
    <r>
      <rPr>
        <b/>
        <sz val="16"/>
        <color indexed="8"/>
        <rFont val="Arial"/>
        <family val="2"/>
      </rPr>
      <t>NOT</t>
    </r>
    <r>
      <rPr>
        <sz val="16"/>
        <color indexed="8"/>
        <rFont val="Arial"/>
        <family val="2"/>
      </rPr>
      <t xml:space="preserve"> take Porteau Rd on rt 2km earlier*</t>
    </r>
  </si>
  <si>
    <t>Follow access road to Boat Launch area</t>
  </si>
  <si>
    <t>DÉPART: Crema Café 1495 Bellevue Ave</t>
  </si>
  <si>
    <t>Turn around to return to Hwy</t>
  </si>
  <si>
    <t>Bike Path to Lions Gate Bridge</t>
  </si>
  <si>
    <t>Taylor Way/Bridge St (over small bridge)</t>
  </si>
  <si>
    <t>Sharp Right to Lions Gate Bridge Bike Path</t>
  </si>
  <si>
    <t>Exit toward Prospect Pt/​Ferguson Pt/​Stanley Park</t>
  </si>
  <si>
    <t>Stanley Park Dr</t>
  </si>
  <si>
    <t>Beach Ave</t>
  </si>
  <si>
    <t>Bike Path along Pacific St, follow Right Burrard Bridge Bike Path</t>
  </si>
  <si>
    <t>Straight on Bike Path west of Burrard, follow right past Lululemon to York Ave</t>
  </si>
  <si>
    <t>York Ave (bike route)</t>
  </si>
  <si>
    <t>Kenwood Rd</t>
  </si>
  <si>
    <t>Groveland Rd (watch for hidden stop)</t>
  </si>
  <si>
    <t>Stephens St</t>
  </si>
  <si>
    <t>Point Grey Bike Path (CO thru detour to Point Grey Rd Bike Route)</t>
  </si>
  <si>
    <t>Highbury St</t>
  </si>
  <si>
    <t>W 4th Ave</t>
  </si>
  <si>
    <t xml:space="preserve"> NW Marine Dr</t>
  </si>
  <si>
    <t xml:space="preserve"> NW Marine Dr (at Stop)</t>
  </si>
  <si>
    <t>Right of concrete barrier to access Old Marine Dr (if you miss it access Rd at Yellow Barrier)</t>
  </si>
  <si>
    <t>Old Marine Dr</t>
  </si>
  <si>
    <r>
      <t>49th Ave W (</t>
    </r>
    <r>
      <rPr>
        <b/>
        <sz val="16"/>
        <color indexed="8"/>
        <rFont val="Arial"/>
        <family val="2"/>
      </rPr>
      <t>Caution</t>
    </r>
    <r>
      <rPr>
        <sz val="16"/>
        <color indexed="8"/>
        <rFont val="Arial"/>
        <family val="2"/>
      </rPr>
      <t xml:space="preserve"> Turning Left or use X light)</t>
    </r>
  </si>
  <si>
    <t>SW Marine Dr</t>
  </si>
  <si>
    <t>Arbutus Greenway (between W Blvd &amp; E Blvd) *follow signs*</t>
  </si>
  <si>
    <t>W 10th Ave</t>
  </si>
  <si>
    <t>Cypress St (at RAB)</t>
  </si>
  <si>
    <t>Arbutus Greenway</t>
  </si>
  <si>
    <t>Fir St</t>
  </si>
  <si>
    <t>W 2nd Ave/ Lameys Mill Rd / Charleson Rd</t>
  </si>
  <si>
    <t>Moberly Rd</t>
  </si>
  <si>
    <t>Commodore Rd /CO W 1st Ave</t>
  </si>
  <si>
    <t>Quebec St</t>
  </si>
  <si>
    <t>Adanac Bikeway/​Union St (continue to follow bike route to Cassiar St)</t>
  </si>
  <si>
    <t>L/R</t>
  </si>
  <si>
    <t>at Vernon St L/R to CO Adanac Bikeway</t>
  </si>
  <si>
    <t>Cassiar St</t>
  </si>
  <si>
    <t>Follow path to Cross Hastings St at X-Walk to CO on Rt to N Cassiar St (road E of HWY)</t>
  </si>
  <si>
    <t>Cassiar Bikeway over Second Narrrows Bridge</t>
  </si>
  <si>
    <t>Controle no. 4: Seymour Dam Lookout *answer question on Control Card*</t>
  </si>
  <si>
    <r>
      <t>Right on gravel path to Rice Lake Rd *</t>
    </r>
    <r>
      <rPr>
        <b/>
        <sz val="16"/>
        <color indexed="8"/>
        <rFont val="Arial"/>
        <family val="2"/>
      </rPr>
      <t>Caution*</t>
    </r>
    <r>
      <rPr>
        <sz val="16"/>
        <color indexed="8"/>
        <rFont val="Arial"/>
        <family val="2"/>
      </rPr>
      <t xml:space="preserve"> on gravel descent</t>
    </r>
  </si>
  <si>
    <t>Capilano Rd/ CO Nancy Greene Way</t>
  </si>
  <si>
    <t>CO around Parking to return to Nancy Greene Way/Capilano Rd</t>
  </si>
  <si>
    <t>Right @ Cleveland Dam Entrance</t>
  </si>
  <si>
    <t>Nordic Area Rd</t>
  </si>
  <si>
    <t>Controle no. 6: Cypress Mountain Nordic Area by Washrooms *Answer Question on CC*</t>
  </si>
  <si>
    <t>Cypress Bowl Rd / CO past Lodge to Gravel Path</t>
  </si>
  <si>
    <t>Summit Finish: Cypress Mountain LM200 Brevet #5607</t>
  </si>
  <si>
    <r>
      <t xml:space="preserve">Controle no. 1:  *Porteau Cove Marine Park* </t>
    </r>
    <r>
      <rPr>
        <sz val="16"/>
        <color indexed="8"/>
        <rFont val="Arial"/>
        <family val="2"/>
      </rPr>
      <t>answer question  on CC</t>
    </r>
  </si>
  <si>
    <t xml:space="preserve">Turnaround on Gallant Ave/ CO Deep Cove Rd </t>
  </si>
  <si>
    <t>Bike Lane parrallel to Main St/CO Dollarton Hwy /CO Deep Cove Rd (follow until turnaround at bottom of hill)</t>
  </si>
  <si>
    <t>Mount Seymour Parkway (steep!)</t>
  </si>
  <si>
    <t>11/07/2026</t>
  </si>
  <si>
    <t>Summit Finish 200 Cypress Mtn</t>
  </si>
  <si>
    <t>Anrew Rapier</t>
  </si>
  <si>
    <t>PHONE: ** Andrew 778-838-6491 **</t>
  </si>
  <si>
    <t>Controle no. 2: Old Marine Dr *Staffed*</t>
  </si>
  <si>
    <t>Controle no. 3: Deep Cove "Your Choice" *Signature*</t>
  </si>
  <si>
    <t>Controle no. 5: Grouse Mountain Gondola Base (by Starbucks down stairs) *Question*</t>
  </si>
  <si>
    <t>ARRIVÉE: Finish: Cypress Mtn Alpine Crazy Raven Pub (around Back of Lodge) *Signature*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</si>
</sst>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sz val="12"/>
      <color indexed="8"/>
      <name val="Arial"/>
      <family val="2"/>
    </font>
    <font>
      <sz val="8"/>
      <name val="Calibri"/>
      <family val="2"/>
    </font>
    <font>
      <sz val="8"/>
      <name val="Arial"/>
      <family val="2"/>
    </font>
    <font>
      <sz val="8"/>
      <color indexed="8"/>
      <name val="Calibri"/>
      <family val="2"/>
    </font>
    <font>
      <sz val="16"/>
      <color indexed="8"/>
      <name val="Calibri"/>
      <family val="2"/>
    </font>
    <font>
      <sz val="16"/>
      <color indexed="8"/>
      <name val="Arial"/>
      <family val="2"/>
    </font>
    <font>
      <b/>
      <sz val="16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textRotation="90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textRotation="90"/>
    </xf>
    <xf numFmtId="0" fontId="5" fillId="0" borderId="0" xfId="0" applyFont="1"/>
    <xf numFmtId="0" fontId="6" fillId="0" borderId="0" xfId="0" applyFont="1"/>
    <xf numFmtId="0" fontId="7" fillId="0" borderId="2" xfId="0" applyFont="1" applyBorder="1"/>
    <xf numFmtId="0" fontId="7" fillId="0" borderId="1" xfId="0" applyFont="1" applyBorder="1"/>
    <xf numFmtId="0" fontId="8" fillId="2" borderId="1" xfId="0" applyFont="1" applyFill="1" applyBorder="1" applyAlignment="1">
      <alignment horizontal="center" vertical="center" wrapText="1"/>
    </xf>
    <xf numFmtId="164" fontId="7" fillId="0" borderId="1" xfId="0" applyNumberFormat="1" applyFont="1" applyBorder="1"/>
    <xf numFmtId="164" fontId="7" fillId="0" borderId="1" xfId="0" applyNumberFormat="1" applyFont="1" applyBorder="1" applyAlignment="1">
      <alignment vertical="top"/>
    </xf>
    <xf numFmtId="0" fontId="7" fillId="0" borderId="1" xfId="0" applyFont="1" applyBorder="1" applyAlignment="1">
      <alignment vertical="top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12"/>
  <sheetViews>
    <sheetView tabSelected="1" topLeftCell="A97" zoomScaleNormal="100" workbookViewId="0">
      <selection activeCell="D110" sqref="D110"/>
    </sheetView>
  </sheetViews>
  <sheetFormatPr defaultRowHeight="15"/>
  <cols>
    <col min="1" max="1" width="8.7109375" customWidth="1"/>
    <col min="2" max="2" width="5.28515625" customWidth="1"/>
    <col min="3" max="3" width="3" bestFit="1" customWidth="1"/>
    <col min="4" max="4" width="55.140625" customWidth="1"/>
    <col min="5" max="5" width="7.140625" customWidth="1"/>
  </cols>
  <sheetData>
    <row r="1" spans="1:5" s="4" customFormat="1" ht="11.25">
      <c r="A1" s="13" t="s">
        <v>114</v>
      </c>
      <c r="B1" s="13"/>
      <c r="C1" s="13"/>
      <c r="D1" s="13"/>
      <c r="E1" s="13"/>
    </row>
    <row r="2" spans="1:5" s="4" customFormat="1" ht="11.25">
      <c r="A2" s="13" t="s">
        <v>113</v>
      </c>
      <c r="B2" s="13"/>
      <c r="C2" s="13"/>
      <c r="D2" s="13"/>
      <c r="E2" s="13"/>
    </row>
    <row r="3" spans="1:5" s="4" customFormat="1" ht="11.25">
      <c r="A3" s="13" t="s">
        <v>115</v>
      </c>
      <c r="B3" s="13"/>
      <c r="C3" s="13"/>
      <c r="D3" s="13"/>
      <c r="E3" s="13"/>
    </row>
    <row r="4" spans="1:5" s="4" customFormat="1" ht="11.25">
      <c r="A4" s="13" t="s">
        <v>36</v>
      </c>
      <c r="B4" s="13"/>
      <c r="C4" s="13"/>
      <c r="D4" s="13"/>
      <c r="E4" s="13"/>
    </row>
    <row r="5" spans="1:5" s="4" customFormat="1" ht="11.25">
      <c r="A5" s="13" t="s">
        <v>37</v>
      </c>
      <c r="B5" s="13"/>
      <c r="C5" s="13"/>
      <c r="D5" s="13"/>
      <c r="E5" s="13"/>
    </row>
    <row r="6" spans="1:5" ht="45">
      <c r="A6" s="1" t="s">
        <v>0</v>
      </c>
      <c r="B6" s="1" t="s">
        <v>1</v>
      </c>
      <c r="C6" s="1" t="s">
        <v>2</v>
      </c>
      <c r="D6" s="2" t="s">
        <v>108</v>
      </c>
      <c r="E6" s="3" t="s">
        <v>3</v>
      </c>
    </row>
    <row r="7" spans="1:5" s="5" customFormat="1" ht="40.5">
      <c r="B7" s="6" t="s">
        <v>4</v>
      </c>
      <c r="C7" s="7" t="s">
        <v>4</v>
      </c>
      <c r="D7" s="8" t="s">
        <v>62</v>
      </c>
      <c r="E7" s="9" t="s">
        <v>4</v>
      </c>
    </row>
    <row r="8" spans="1:5" s="5" customFormat="1" ht="21">
      <c r="A8" s="10">
        <v>0</v>
      </c>
      <c r="B8" s="7" t="s">
        <v>5</v>
      </c>
      <c r="C8" s="7" t="s">
        <v>4</v>
      </c>
      <c r="D8" s="11" t="s">
        <v>6</v>
      </c>
      <c r="E8" s="10">
        <v>2.08</v>
      </c>
    </row>
    <row r="9" spans="1:5" s="5" customFormat="1" ht="21">
      <c r="A9" s="10">
        <f t="shared" ref="A9:A15" si="0">A8+E8</f>
        <v>2.08</v>
      </c>
      <c r="B9" s="7" t="s">
        <v>5</v>
      </c>
      <c r="C9" s="7" t="s">
        <v>4</v>
      </c>
      <c r="D9" s="11" t="s">
        <v>7</v>
      </c>
      <c r="E9" s="10">
        <v>0.1</v>
      </c>
    </row>
    <row r="10" spans="1:5" s="5" customFormat="1" ht="21">
      <c r="A10" s="10">
        <f t="shared" si="0"/>
        <v>2.1800000000000002</v>
      </c>
      <c r="B10" s="7" t="s">
        <v>8</v>
      </c>
      <c r="C10" s="7" t="s">
        <v>4</v>
      </c>
      <c r="D10" s="11" t="s">
        <v>9</v>
      </c>
      <c r="E10" s="10">
        <v>11.83</v>
      </c>
    </row>
    <row r="11" spans="1:5" s="5" customFormat="1" ht="40.5">
      <c r="A11" s="10">
        <f t="shared" si="0"/>
        <v>14.01</v>
      </c>
      <c r="B11" s="7" t="s">
        <v>5</v>
      </c>
      <c r="C11" s="7" t="s">
        <v>4</v>
      </c>
      <c r="D11" s="11" t="s">
        <v>45</v>
      </c>
      <c r="E11" s="10">
        <v>0.1</v>
      </c>
    </row>
    <row r="12" spans="1:5" s="5" customFormat="1" ht="21">
      <c r="A12" s="10">
        <f t="shared" si="0"/>
        <v>14.11</v>
      </c>
      <c r="B12" s="7" t="s">
        <v>8</v>
      </c>
      <c r="C12" s="7" t="s">
        <v>4</v>
      </c>
      <c r="D12" s="11" t="s">
        <v>11</v>
      </c>
      <c r="E12" s="10">
        <v>2.4</v>
      </c>
    </row>
    <row r="13" spans="1:5" s="5" customFormat="1" ht="21">
      <c r="A13" s="10">
        <f t="shared" si="0"/>
        <v>16.509999999999998</v>
      </c>
      <c r="B13" s="7" t="s">
        <v>10</v>
      </c>
      <c r="C13" s="7" t="s">
        <v>4</v>
      </c>
      <c r="D13" s="11" t="s">
        <v>12</v>
      </c>
      <c r="E13" s="10">
        <v>0.3</v>
      </c>
    </row>
    <row r="14" spans="1:5" s="5" customFormat="1" ht="21">
      <c r="A14" s="10">
        <f t="shared" si="0"/>
        <v>16.809999999999999</v>
      </c>
      <c r="B14" s="7" t="s">
        <v>10</v>
      </c>
      <c r="C14" s="7" t="s">
        <v>4</v>
      </c>
      <c r="D14" s="11" t="s">
        <v>13</v>
      </c>
      <c r="E14" s="10">
        <v>21.2</v>
      </c>
    </row>
    <row r="15" spans="1:5" s="5" customFormat="1" ht="60.75">
      <c r="A15" s="10">
        <f t="shared" si="0"/>
        <v>38.01</v>
      </c>
      <c r="B15" s="7" t="s">
        <v>8</v>
      </c>
      <c r="C15" s="7" t="s">
        <v>4</v>
      </c>
      <c r="D15" s="11" t="s">
        <v>60</v>
      </c>
      <c r="E15" s="10">
        <v>0.2</v>
      </c>
    </row>
    <row r="16" spans="1:5" s="5" customFormat="1" ht="40.5">
      <c r="A16" s="10">
        <f>A15+E15</f>
        <v>38.21</v>
      </c>
      <c r="B16" s="7" t="s">
        <v>5</v>
      </c>
      <c r="C16" s="7" t="s">
        <v>4</v>
      </c>
      <c r="D16" s="11" t="s">
        <v>61</v>
      </c>
      <c r="E16" s="10">
        <v>0.1</v>
      </c>
    </row>
    <row r="17" spans="1:5" s="5" customFormat="1" ht="40.5">
      <c r="A17" s="10">
        <f>A16+E16</f>
        <v>38.31</v>
      </c>
      <c r="B17" s="6" t="s">
        <v>8</v>
      </c>
      <c r="C17" s="7" t="s">
        <v>4</v>
      </c>
      <c r="D17" s="8" t="s">
        <v>109</v>
      </c>
      <c r="E17" s="9">
        <v>0</v>
      </c>
    </row>
    <row r="18" spans="1:5" s="5" customFormat="1" ht="21">
      <c r="A18" s="10">
        <f>A17+E17</f>
        <v>38.31</v>
      </c>
      <c r="B18" s="7" t="s">
        <v>33</v>
      </c>
      <c r="C18" s="7" t="s">
        <v>4</v>
      </c>
      <c r="D18" s="11" t="s">
        <v>63</v>
      </c>
      <c r="E18" s="10">
        <v>0.3</v>
      </c>
    </row>
    <row r="19" spans="1:5" s="5" customFormat="1" ht="21">
      <c r="A19" s="10">
        <f t="shared" ref="A19:A40" si="1">A18+E18</f>
        <v>38.61</v>
      </c>
      <c r="B19" s="7" t="s">
        <v>8</v>
      </c>
      <c r="C19" s="7" t="s">
        <v>4</v>
      </c>
      <c r="D19" s="11" t="s">
        <v>14</v>
      </c>
      <c r="E19" s="10">
        <v>21.3</v>
      </c>
    </row>
    <row r="20" spans="1:5" s="5" customFormat="1" ht="40.5">
      <c r="A20" s="10">
        <f t="shared" si="1"/>
        <v>59.91</v>
      </c>
      <c r="B20" s="7" t="s">
        <v>10</v>
      </c>
      <c r="C20" s="7" t="s">
        <v>4</v>
      </c>
      <c r="D20" s="11" t="s">
        <v>46</v>
      </c>
      <c r="E20" s="10">
        <v>0.2</v>
      </c>
    </row>
    <row r="21" spans="1:5" s="5" customFormat="1" ht="21">
      <c r="A21" s="10">
        <f t="shared" si="1"/>
        <v>60.11</v>
      </c>
      <c r="B21" s="7" t="s">
        <v>8</v>
      </c>
      <c r="C21" s="7" t="s">
        <v>4</v>
      </c>
      <c r="D21" s="11" t="s">
        <v>15</v>
      </c>
      <c r="E21" s="10">
        <v>2.35</v>
      </c>
    </row>
    <row r="22" spans="1:5" s="5" customFormat="1" ht="21">
      <c r="A22" s="10">
        <f t="shared" si="1"/>
        <v>62.46</v>
      </c>
      <c r="B22" s="7" t="s">
        <v>5</v>
      </c>
      <c r="C22" s="7" t="s">
        <v>4</v>
      </c>
      <c r="D22" s="11" t="s">
        <v>9</v>
      </c>
      <c r="E22" s="10">
        <v>0.13</v>
      </c>
    </row>
    <row r="23" spans="1:5" s="5" customFormat="1" ht="40.5">
      <c r="A23" s="10">
        <f t="shared" si="1"/>
        <v>62.59</v>
      </c>
      <c r="B23" s="7" t="s">
        <v>10</v>
      </c>
      <c r="C23" s="7" t="s">
        <v>4</v>
      </c>
      <c r="D23" s="11" t="s">
        <v>16</v>
      </c>
      <c r="E23" s="10">
        <v>12.89</v>
      </c>
    </row>
    <row r="24" spans="1:5" s="5" customFormat="1" ht="21">
      <c r="A24" s="10">
        <f t="shared" si="1"/>
        <v>75.48</v>
      </c>
      <c r="B24" s="7" t="s">
        <v>5</v>
      </c>
      <c r="C24" s="7" t="s">
        <v>4</v>
      </c>
      <c r="D24" s="11" t="s">
        <v>49</v>
      </c>
      <c r="E24" s="10">
        <v>0.1</v>
      </c>
    </row>
    <row r="25" spans="1:5" s="5" customFormat="1" ht="21">
      <c r="A25" s="10">
        <f t="shared" si="1"/>
        <v>75.58</v>
      </c>
      <c r="B25" s="7" t="s">
        <v>8</v>
      </c>
      <c r="C25" s="7" t="s">
        <v>4</v>
      </c>
      <c r="D25" s="11" t="s">
        <v>6</v>
      </c>
      <c r="E25" s="10">
        <v>1.2</v>
      </c>
    </row>
    <row r="26" spans="1:5" s="5" customFormat="1" ht="21">
      <c r="A26" s="10">
        <f t="shared" si="1"/>
        <v>76.78</v>
      </c>
      <c r="B26" s="7" t="s">
        <v>5</v>
      </c>
      <c r="C26" s="7" t="s">
        <v>4</v>
      </c>
      <c r="D26" s="11" t="s">
        <v>17</v>
      </c>
      <c r="E26" s="10">
        <v>0.02</v>
      </c>
    </row>
    <row r="27" spans="1:5" s="5" customFormat="1" ht="21">
      <c r="A27" s="10">
        <f t="shared" si="1"/>
        <v>76.8</v>
      </c>
      <c r="B27" s="7" t="s">
        <v>8</v>
      </c>
      <c r="C27" s="7" t="s">
        <v>4</v>
      </c>
      <c r="D27" s="11" t="s">
        <v>18</v>
      </c>
      <c r="E27" s="10">
        <v>0.18</v>
      </c>
    </row>
    <row r="28" spans="1:5" s="5" customFormat="1" ht="21">
      <c r="A28" s="10">
        <f t="shared" si="1"/>
        <v>76.98</v>
      </c>
      <c r="B28" s="7" t="s">
        <v>8</v>
      </c>
      <c r="C28" s="7" t="s">
        <v>4</v>
      </c>
      <c r="D28" s="11" t="s">
        <v>19</v>
      </c>
      <c r="E28" s="10">
        <v>1.03</v>
      </c>
    </row>
    <row r="29" spans="1:5" s="5" customFormat="1" ht="21">
      <c r="A29" s="10">
        <f t="shared" si="1"/>
        <v>78.010000000000005</v>
      </c>
      <c r="B29" s="7" t="s">
        <v>8</v>
      </c>
      <c r="C29" s="7" t="s">
        <v>4</v>
      </c>
      <c r="D29" s="11" t="s">
        <v>47</v>
      </c>
      <c r="E29" s="10">
        <v>0.3</v>
      </c>
    </row>
    <row r="30" spans="1:5" s="5" customFormat="1" ht="21">
      <c r="A30" s="10">
        <f t="shared" si="1"/>
        <v>78.31</v>
      </c>
      <c r="B30" s="7" t="s">
        <v>8</v>
      </c>
      <c r="C30" s="7" t="s">
        <v>4</v>
      </c>
      <c r="D30" s="11" t="s">
        <v>44</v>
      </c>
      <c r="E30" s="10">
        <v>0.1</v>
      </c>
    </row>
    <row r="31" spans="1:5" s="5" customFormat="1" ht="21">
      <c r="A31" s="10">
        <f t="shared" si="1"/>
        <v>78.41</v>
      </c>
      <c r="B31" s="7" t="s">
        <v>5</v>
      </c>
      <c r="C31" s="7" t="s">
        <v>4</v>
      </c>
      <c r="D31" s="11" t="s">
        <v>48</v>
      </c>
      <c r="E31" s="10">
        <v>0.4</v>
      </c>
    </row>
    <row r="32" spans="1:5" s="5" customFormat="1" ht="40.5">
      <c r="A32" s="10">
        <f t="shared" si="1"/>
        <v>78.81</v>
      </c>
      <c r="B32" s="7" t="s">
        <v>5</v>
      </c>
      <c r="C32" s="7" t="s">
        <v>4</v>
      </c>
      <c r="D32" s="11" t="s">
        <v>65</v>
      </c>
      <c r="E32" s="10">
        <v>0.2</v>
      </c>
    </row>
    <row r="33" spans="1:5" s="5" customFormat="1" ht="21">
      <c r="A33" s="10">
        <f t="shared" si="1"/>
        <v>79.010000000000005</v>
      </c>
      <c r="B33" s="7" t="s">
        <v>8</v>
      </c>
      <c r="C33" s="7" t="s">
        <v>4</v>
      </c>
      <c r="D33" s="11" t="s">
        <v>64</v>
      </c>
      <c r="E33" s="10">
        <v>0.2</v>
      </c>
    </row>
    <row r="34" spans="1:5" s="5" customFormat="1" ht="40.5">
      <c r="A34" s="10">
        <f t="shared" si="1"/>
        <v>79.210000000000008</v>
      </c>
      <c r="B34" s="7" t="s">
        <v>5</v>
      </c>
      <c r="C34" s="7" t="s">
        <v>4</v>
      </c>
      <c r="D34" s="11" t="s">
        <v>66</v>
      </c>
      <c r="E34" s="10">
        <v>1.9</v>
      </c>
    </row>
    <row r="35" spans="1:5" s="5" customFormat="1" ht="40.5">
      <c r="A35" s="10">
        <f t="shared" si="1"/>
        <v>81.110000000000014</v>
      </c>
      <c r="B35" s="7" t="s">
        <v>5</v>
      </c>
      <c r="C35" s="7" t="s">
        <v>4</v>
      </c>
      <c r="D35" s="11" t="s">
        <v>67</v>
      </c>
      <c r="E35" s="10">
        <v>0.4</v>
      </c>
    </row>
    <row r="36" spans="1:5" s="5" customFormat="1" ht="21">
      <c r="A36" s="10">
        <f t="shared" si="1"/>
        <v>81.510000000000019</v>
      </c>
      <c r="B36" s="7" t="s">
        <v>8</v>
      </c>
      <c r="C36" s="7" t="s">
        <v>4</v>
      </c>
      <c r="D36" s="11" t="s">
        <v>68</v>
      </c>
      <c r="E36" s="10">
        <v>3.6</v>
      </c>
    </row>
    <row r="37" spans="1:5" s="5" customFormat="1" ht="21">
      <c r="A37" s="10">
        <f t="shared" si="1"/>
        <v>85.110000000000014</v>
      </c>
      <c r="B37" s="7" t="s">
        <v>10</v>
      </c>
      <c r="C37" s="7" t="s">
        <v>4</v>
      </c>
      <c r="D37" s="11" t="s">
        <v>69</v>
      </c>
      <c r="E37" s="10">
        <v>1.6</v>
      </c>
    </row>
    <row r="38" spans="1:5" s="5" customFormat="1" ht="40.5">
      <c r="A38" s="10">
        <f t="shared" si="1"/>
        <v>86.710000000000008</v>
      </c>
      <c r="B38" s="7" t="s">
        <v>10</v>
      </c>
      <c r="C38" s="7" t="s">
        <v>4</v>
      </c>
      <c r="D38" s="11" t="s">
        <v>70</v>
      </c>
      <c r="E38" s="10">
        <v>1.2</v>
      </c>
    </row>
    <row r="39" spans="1:5" s="5" customFormat="1" ht="40.5">
      <c r="A39" s="10">
        <f t="shared" si="1"/>
        <v>87.910000000000011</v>
      </c>
      <c r="B39" s="7" t="s">
        <v>10</v>
      </c>
      <c r="C39" s="7" t="s">
        <v>4</v>
      </c>
      <c r="D39" s="11" t="s">
        <v>71</v>
      </c>
      <c r="E39" s="10">
        <v>0.2</v>
      </c>
    </row>
    <row r="40" spans="1:5" s="5" customFormat="1" ht="21">
      <c r="A40" s="10">
        <f t="shared" si="1"/>
        <v>88.110000000000014</v>
      </c>
      <c r="B40" s="7" t="s">
        <v>10</v>
      </c>
      <c r="C40" s="7" t="s">
        <v>4</v>
      </c>
      <c r="D40" s="11" t="s">
        <v>72</v>
      </c>
      <c r="E40" s="10">
        <v>1.4</v>
      </c>
    </row>
    <row r="41" spans="1:5" s="5" customFormat="1" ht="21">
      <c r="A41" s="10">
        <f t="shared" ref="A41:A68" si="2">A40+E40</f>
        <v>89.510000000000019</v>
      </c>
      <c r="B41" s="7" t="s">
        <v>5</v>
      </c>
      <c r="C41" s="7" t="s">
        <v>4</v>
      </c>
      <c r="D41" s="11" t="s">
        <v>75</v>
      </c>
      <c r="E41" s="10">
        <v>0.1</v>
      </c>
    </row>
    <row r="42" spans="1:5" s="5" customFormat="1" ht="40.5">
      <c r="A42" s="10">
        <f t="shared" si="2"/>
        <v>89.610000000000014</v>
      </c>
      <c r="B42" s="7" t="s">
        <v>8</v>
      </c>
      <c r="C42" s="7" t="s">
        <v>4</v>
      </c>
      <c r="D42" s="11" t="s">
        <v>76</v>
      </c>
      <c r="E42" s="10">
        <v>1.5</v>
      </c>
    </row>
    <row r="43" spans="1:5" s="5" customFormat="1" ht="21">
      <c r="A43" s="10">
        <f t="shared" si="2"/>
        <v>91.110000000000014</v>
      </c>
      <c r="B43" s="7" t="s">
        <v>8</v>
      </c>
      <c r="C43" s="7" t="s">
        <v>4</v>
      </c>
      <c r="D43" s="11" t="s">
        <v>77</v>
      </c>
      <c r="E43" s="10">
        <v>0.4</v>
      </c>
    </row>
    <row r="44" spans="1:5" s="5" customFormat="1" ht="21">
      <c r="A44" s="10">
        <f t="shared" si="2"/>
        <v>91.510000000000019</v>
      </c>
      <c r="B44" s="7" t="s">
        <v>5</v>
      </c>
      <c r="C44" s="7" t="s">
        <v>4</v>
      </c>
      <c r="D44" s="11" t="s">
        <v>78</v>
      </c>
      <c r="E44" s="10">
        <v>0.9</v>
      </c>
    </row>
    <row r="45" spans="1:5" s="5" customFormat="1" ht="21">
      <c r="A45" s="10">
        <f t="shared" si="2"/>
        <v>92.410000000000025</v>
      </c>
      <c r="B45" s="7" t="s">
        <v>5</v>
      </c>
      <c r="C45" s="7" t="s">
        <v>4</v>
      </c>
      <c r="D45" s="11" t="s">
        <v>79</v>
      </c>
      <c r="E45" s="10">
        <v>5.0999999999999996</v>
      </c>
    </row>
    <row r="46" spans="1:5" s="5" customFormat="1" ht="21">
      <c r="A46" s="10">
        <f t="shared" si="2"/>
        <v>97.510000000000019</v>
      </c>
      <c r="B46" s="7" t="s">
        <v>5</v>
      </c>
      <c r="C46" s="7" t="s">
        <v>4</v>
      </c>
      <c r="D46" s="11" t="s">
        <v>80</v>
      </c>
      <c r="E46" s="10">
        <v>2.1</v>
      </c>
    </row>
    <row r="47" spans="1:5" s="5" customFormat="1" ht="60.75">
      <c r="A47" s="10">
        <f t="shared" si="2"/>
        <v>99.610000000000014</v>
      </c>
      <c r="B47" s="7" t="s">
        <v>39</v>
      </c>
      <c r="C47" s="7" t="s">
        <v>4</v>
      </c>
      <c r="D47" s="11" t="s">
        <v>81</v>
      </c>
      <c r="E47" s="10">
        <v>0.1</v>
      </c>
    </row>
    <row r="48" spans="1:5" s="5" customFormat="1" ht="40.5">
      <c r="A48" s="10">
        <f t="shared" si="2"/>
        <v>99.710000000000008</v>
      </c>
      <c r="B48" s="6" t="s">
        <v>4</v>
      </c>
      <c r="C48" s="7" t="s">
        <v>4</v>
      </c>
      <c r="D48" s="8" t="s">
        <v>117</v>
      </c>
      <c r="E48" s="9">
        <v>0</v>
      </c>
    </row>
    <row r="49" spans="1:5" s="5" customFormat="1" ht="21">
      <c r="A49" s="10">
        <f t="shared" si="2"/>
        <v>99.710000000000008</v>
      </c>
      <c r="B49" s="7" t="s">
        <v>10</v>
      </c>
      <c r="C49" s="7" t="s">
        <v>4</v>
      </c>
      <c r="D49" s="11" t="s">
        <v>82</v>
      </c>
      <c r="E49" s="10">
        <v>1.4</v>
      </c>
    </row>
    <row r="50" spans="1:5" s="5" customFormat="1" ht="21">
      <c r="A50" s="10">
        <f t="shared" si="2"/>
        <v>101.11000000000001</v>
      </c>
      <c r="B50" s="7" t="s">
        <v>5</v>
      </c>
      <c r="C50" s="7" t="s">
        <v>4</v>
      </c>
      <c r="D50" s="11" t="s">
        <v>84</v>
      </c>
      <c r="E50" s="10">
        <v>5.5</v>
      </c>
    </row>
    <row r="51" spans="1:5" s="5" customFormat="1" ht="40.5">
      <c r="A51" s="10">
        <f t="shared" si="2"/>
        <v>106.61000000000001</v>
      </c>
      <c r="B51" s="7" t="s">
        <v>8</v>
      </c>
      <c r="C51" s="7" t="s">
        <v>4</v>
      </c>
      <c r="D51" s="11" t="s">
        <v>83</v>
      </c>
      <c r="E51" s="10">
        <v>1.1000000000000001</v>
      </c>
    </row>
    <row r="52" spans="1:5" s="5" customFormat="1" ht="40.5">
      <c r="A52" s="10">
        <f t="shared" si="2"/>
        <v>107.71000000000001</v>
      </c>
      <c r="B52" s="7" t="s">
        <v>8</v>
      </c>
      <c r="C52" s="7" t="s">
        <v>4</v>
      </c>
      <c r="D52" s="11" t="s">
        <v>85</v>
      </c>
      <c r="E52" s="10">
        <v>4.7</v>
      </c>
    </row>
    <row r="53" spans="1:5" s="5" customFormat="1" ht="21">
      <c r="A53" s="10">
        <f t="shared" si="2"/>
        <v>112.41000000000001</v>
      </c>
      <c r="B53" s="7" t="s">
        <v>5</v>
      </c>
      <c r="C53" s="7" t="s">
        <v>4</v>
      </c>
      <c r="D53" s="11" t="s">
        <v>86</v>
      </c>
      <c r="E53" s="10">
        <v>0.3</v>
      </c>
    </row>
    <row r="54" spans="1:5" s="5" customFormat="1" ht="21">
      <c r="A54" s="10">
        <f t="shared" si="2"/>
        <v>112.71000000000001</v>
      </c>
      <c r="B54" s="7" t="s">
        <v>8</v>
      </c>
      <c r="C54" s="7" t="s">
        <v>4</v>
      </c>
      <c r="D54" s="11" t="s">
        <v>87</v>
      </c>
      <c r="E54" s="10">
        <v>0.5</v>
      </c>
    </row>
    <row r="55" spans="1:5" s="5" customFormat="1" ht="21">
      <c r="A55" s="10">
        <f t="shared" si="2"/>
        <v>113.21000000000001</v>
      </c>
      <c r="B55" s="7" t="s">
        <v>5</v>
      </c>
      <c r="C55" s="7" t="s">
        <v>4</v>
      </c>
      <c r="D55" s="11" t="s">
        <v>88</v>
      </c>
      <c r="E55" s="10">
        <v>0.4</v>
      </c>
    </row>
    <row r="56" spans="1:5" s="5" customFormat="1" ht="21">
      <c r="A56" s="10">
        <f t="shared" si="2"/>
        <v>113.61000000000001</v>
      </c>
      <c r="B56" s="7" t="s">
        <v>8</v>
      </c>
      <c r="C56" s="7" t="s">
        <v>4</v>
      </c>
      <c r="D56" s="11" t="s">
        <v>89</v>
      </c>
      <c r="E56" s="10">
        <v>0.3</v>
      </c>
    </row>
    <row r="57" spans="1:5" s="5" customFormat="1" ht="40.5">
      <c r="A57" s="10">
        <f t="shared" si="2"/>
        <v>113.91000000000001</v>
      </c>
      <c r="B57" s="7" t="s">
        <v>5</v>
      </c>
      <c r="C57" s="7" t="s">
        <v>4</v>
      </c>
      <c r="D57" s="11" t="s">
        <v>90</v>
      </c>
      <c r="E57" s="10">
        <v>1.6</v>
      </c>
    </row>
    <row r="58" spans="1:5" s="5" customFormat="1" ht="21">
      <c r="A58" s="10">
        <f t="shared" si="2"/>
        <v>115.51</v>
      </c>
      <c r="B58" s="7" t="s">
        <v>8</v>
      </c>
      <c r="C58" s="7" t="s">
        <v>4</v>
      </c>
      <c r="D58" s="11" t="s">
        <v>91</v>
      </c>
      <c r="E58" s="10">
        <v>0.2</v>
      </c>
    </row>
    <row r="59" spans="1:5" s="5" customFormat="1" ht="21">
      <c r="A59" s="10">
        <f t="shared" si="2"/>
        <v>115.71000000000001</v>
      </c>
      <c r="B59" s="7" t="s">
        <v>5</v>
      </c>
      <c r="C59" s="7" t="s">
        <v>4</v>
      </c>
      <c r="D59" s="11" t="s">
        <v>92</v>
      </c>
      <c r="E59" s="10">
        <v>1.3</v>
      </c>
    </row>
    <row r="60" spans="1:5" s="5" customFormat="1" ht="21">
      <c r="A60" s="10">
        <f t="shared" si="2"/>
        <v>117.01</v>
      </c>
      <c r="B60" s="7" t="s">
        <v>8</v>
      </c>
      <c r="C60" s="7" t="s">
        <v>4</v>
      </c>
      <c r="D60" s="11" t="s">
        <v>93</v>
      </c>
      <c r="E60" s="10">
        <v>0.6</v>
      </c>
    </row>
    <row r="61" spans="1:5" s="5" customFormat="1" ht="40.5">
      <c r="A61" s="10">
        <f t="shared" si="2"/>
        <v>117.61</v>
      </c>
      <c r="B61" s="7" t="s">
        <v>5</v>
      </c>
      <c r="C61" s="7" t="s">
        <v>4</v>
      </c>
      <c r="D61" s="11" t="s">
        <v>94</v>
      </c>
      <c r="E61" s="10">
        <v>1.7</v>
      </c>
    </row>
    <row r="62" spans="1:5" s="5" customFormat="1" ht="40.5">
      <c r="A62" s="10">
        <f t="shared" si="2"/>
        <v>119.31</v>
      </c>
      <c r="B62" s="7" t="s">
        <v>95</v>
      </c>
      <c r="C62" s="7" t="s">
        <v>4</v>
      </c>
      <c r="D62" s="11" t="s">
        <v>96</v>
      </c>
      <c r="E62" s="10">
        <v>3.6</v>
      </c>
    </row>
    <row r="63" spans="1:5" s="5" customFormat="1" ht="21">
      <c r="A63" s="10">
        <f t="shared" si="2"/>
        <v>122.91</v>
      </c>
      <c r="B63" s="7" t="s">
        <v>8</v>
      </c>
      <c r="C63" s="7" t="s">
        <v>4</v>
      </c>
      <c r="D63" s="11" t="s">
        <v>97</v>
      </c>
      <c r="E63" s="10">
        <v>0.3</v>
      </c>
    </row>
    <row r="64" spans="1:5" s="5" customFormat="1" ht="60.75">
      <c r="A64" s="10">
        <f t="shared" si="2"/>
        <v>123.21</v>
      </c>
      <c r="B64" s="7" t="s">
        <v>8</v>
      </c>
      <c r="C64" s="7" t="s">
        <v>4</v>
      </c>
      <c r="D64" s="11" t="s">
        <v>98</v>
      </c>
      <c r="E64" s="10">
        <v>0.8</v>
      </c>
    </row>
    <row r="65" spans="1:5" s="5" customFormat="1" ht="40.5">
      <c r="A65" s="10">
        <f t="shared" si="2"/>
        <v>124.00999999999999</v>
      </c>
      <c r="B65" s="7" t="s">
        <v>8</v>
      </c>
      <c r="C65" s="7" t="s">
        <v>4</v>
      </c>
      <c r="D65" s="11" t="s">
        <v>99</v>
      </c>
      <c r="E65" s="10">
        <v>2.1</v>
      </c>
    </row>
    <row r="66" spans="1:5" s="5" customFormat="1" ht="60.75">
      <c r="A66" s="10">
        <f t="shared" si="2"/>
        <v>126.10999999999999</v>
      </c>
      <c r="B66" s="7" t="s">
        <v>39</v>
      </c>
      <c r="C66" s="7" t="s">
        <v>4</v>
      </c>
      <c r="D66" s="11" t="s">
        <v>111</v>
      </c>
      <c r="E66" s="10">
        <v>8.1</v>
      </c>
    </row>
    <row r="67" spans="1:5" s="5" customFormat="1" ht="40.5">
      <c r="A67" s="10">
        <f t="shared" si="2"/>
        <v>134.20999999999998</v>
      </c>
      <c r="B67" s="6" t="s">
        <v>4</v>
      </c>
      <c r="C67" s="7" t="s">
        <v>4</v>
      </c>
      <c r="D67" s="8" t="s">
        <v>118</v>
      </c>
      <c r="E67" s="9">
        <v>0</v>
      </c>
    </row>
    <row r="68" spans="1:5" s="5" customFormat="1" ht="40.5">
      <c r="A68" s="10">
        <f t="shared" si="2"/>
        <v>134.20999999999998</v>
      </c>
      <c r="B68" s="7" t="s">
        <v>33</v>
      </c>
      <c r="C68" s="7" t="s">
        <v>4</v>
      </c>
      <c r="D68" s="11" t="s">
        <v>110</v>
      </c>
      <c r="E68" s="10">
        <v>1.5</v>
      </c>
    </row>
    <row r="69" spans="1:5" s="5" customFormat="1" ht="21">
      <c r="A69" s="10">
        <f t="shared" ref="A69:A80" si="3">A68+E68</f>
        <v>135.70999999999998</v>
      </c>
      <c r="B69" s="7" t="s">
        <v>5</v>
      </c>
      <c r="C69" s="7" t="s">
        <v>4</v>
      </c>
      <c r="D69" s="11" t="s">
        <v>112</v>
      </c>
      <c r="E69" s="10">
        <v>5.0999999999999996</v>
      </c>
    </row>
    <row r="70" spans="1:5" s="5" customFormat="1" ht="40.5">
      <c r="A70" s="10">
        <f t="shared" si="3"/>
        <v>140.80999999999997</v>
      </c>
      <c r="B70" s="7" t="s">
        <v>5</v>
      </c>
      <c r="C70" s="7" t="s">
        <v>4</v>
      </c>
      <c r="D70" s="11" t="s">
        <v>59</v>
      </c>
      <c r="E70" s="10">
        <v>0.3</v>
      </c>
    </row>
    <row r="71" spans="1:5" s="5" customFormat="1" ht="40.5">
      <c r="A71" s="10">
        <f t="shared" si="3"/>
        <v>141.10999999999999</v>
      </c>
      <c r="B71" s="7" t="s">
        <v>5</v>
      </c>
      <c r="C71" s="7" t="s">
        <v>4</v>
      </c>
      <c r="D71" s="11" t="s">
        <v>50</v>
      </c>
      <c r="E71" s="10">
        <v>0.4</v>
      </c>
    </row>
    <row r="72" spans="1:5" s="5" customFormat="1" ht="21">
      <c r="A72" s="10">
        <f t="shared" si="3"/>
        <v>141.51</v>
      </c>
      <c r="B72" s="7" t="s">
        <v>8</v>
      </c>
      <c r="C72" s="7" t="s">
        <v>4</v>
      </c>
      <c r="D72" s="11" t="s">
        <v>51</v>
      </c>
      <c r="E72" s="10">
        <v>0.01</v>
      </c>
    </row>
    <row r="73" spans="1:5" s="5" customFormat="1" ht="21">
      <c r="A73" s="10">
        <f t="shared" si="3"/>
        <v>141.51999999999998</v>
      </c>
      <c r="B73" s="7" t="s">
        <v>5</v>
      </c>
      <c r="C73" s="7" t="s">
        <v>4</v>
      </c>
      <c r="D73" s="11" t="s">
        <v>52</v>
      </c>
      <c r="E73" s="10">
        <v>0.67</v>
      </c>
    </row>
    <row r="74" spans="1:5" s="5" customFormat="1" ht="21">
      <c r="A74" s="10">
        <f t="shared" si="3"/>
        <v>142.18999999999997</v>
      </c>
      <c r="B74" s="7" t="s">
        <v>5</v>
      </c>
      <c r="C74" s="7" t="s">
        <v>4</v>
      </c>
      <c r="D74" s="11" t="s">
        <v>20</v>
      </c>
      <c r="E74" s="10">
        <v>3.6</v>
      </c>
    </row>
    <row r="75" spans="1:5" s="5" customFormat="1" ht="40.5">
      <c r="A75" s="10">
        <f t="shared" si="3"/>
        <v>145.78999999999996</v>
      </c>
      <c r="B75" s="7" t="s">
        <v>10</v>
      </c>
      <c r="C75" s="7" t="s">
        <v>4</v>
      </c>
      <c r="D75" s="11" t="s">
        <v>53</v>
      </c>
      <c r="E75" s="10">
        <v>9.5</v>
      </c>
    </row>
    <row r="76" spans="1:5" s="5" customFormat="1" ht="60.75">
      <c r="A76" s="10">
        <f t="shared" si="3"/>
        <v>155.28999999999996</v>
      </c>
      <c r="B76" s="7" t="s">
        <v>8</v>
      </c>
      <c r="C76" s="7" t="s">
        <v>4</v>
      </c>
      <c r="D76" s="11" t="s">
        <v>54</v>
      </c>
      <c r="E76" s="10">
        <v>2</v>
      </c>
    </row>
    <row r="77" spans="1:5" s="5" customFormat="1" ht="60.75">
      <c r="A77" s="10">
        <f t="shared" si="3"/>
        <v>157.28999999999996</v>
      </c>
      <c r="B77" s="6" t="s">
        <v>4</v>
      </c>
      <c r="C77" s="7" t="s">
        <v>4</v>
      </c>
      <c r="D77" s="8" t="s">
        <v>100</v>
      </c>
      <c r="E77" s="9">
        <v>0</v>
      </c>
    </row>
    <row r="78" spans="1:5" s="5" customFormat="1" ht="21">
      <c r="A78" s="10">
        <f t="shared" si="3"/>
        <v>157.28999999999996</v>
      </c>
      <c r="B78" s="7" t="s">
        <v>33</v>
      </c>
      <c r="C78" s="7" t="s">
        <v>4</v>
      </c>
      <c r="D78" s="11" t="s">
        <v>57</v>
      </c>
      <c r="E78" s="10">
        <v>2</v>
      </c>
    </row>
    <row r="79" spans="1:5" s="5" customFormat="1" ht="21">
      <c r="A79" s="10">
        <f t="shared" si="3"/>
        <v>159.28999999999996</v>
      </c>
      <c r="B79" s="7" t="s">
        <v>39</v>
      </c>
      <c r="C79" s="7" t="s">
        <v>4</v>
      </c>
      <c r="D79" s="11" t="s">
        <v>38</v>
      </c>
      <c r="E79" s="10">
        <v>9.44</v>
      </c>
    </row>
    <row r="80" spans="1:5" s="5" customFormat="1" ht="40.5">
      <c r="A80" s="10">
        <f t="shared" si="3"/>
        <v>168.72999999999996</v>
      </c>
      <c r="B80" s="7" t="s">
        <v>5</v>
      </c>
      <c r="C80" s="7" t="s">
        <v>4</v>
      </c>
      <c r="D80" s="11" t="s">
        <v>101</v>
      </c>
      <c r="E80" s="10">
        <v>0.36</v>
      </c>
    </row>
    <row r="81" spans="1:5" s="5" customFormat="1" ht="21">
      <c r="A81" s="10">
        <f t="shared" ref="A81:A103" si="4">A80+E80</f>
        <v>169.08999999999997</v>
      </c>
      <c r="B81" s="7" t="s">
        <v>8</v>
      </c>
      <c r="C81" s="7" t="s">
        <v>4</v>
      </c>
      <c r="D81" s="11" t="s">
        <v>21</v>
      </c>
      <c r="E81" s="10">
        <v>0.18</v>
      </c>
    </row>
    <row r="82" spans="1:5" s="5" customFormat="1" ht="21">
      <c r="A82" s="10">
        <f t="shared" si="4"/>
        <v>169.26999999999998</v>
      </c>
      <c r="B82" s="7" t="s">
        <v>10</v>
      </c>
      <c r="C82" s="7" t="s">
        <v>4</v>
      </c>
      <c r="D82" s="11" t="s">
        <v>22</v>
      </c>
      <c r="E82" s="10">
        <v>0.1</v>
      </c>
    </row>
    <row r="83" spans="1:5" s="5" customFormat="1" ht="21">
      <c r="A83" s="10">
        <f t="shared" si="4"/>
        <v>169.36999999999998</v>
      </c>
      <c r="B83" s="7" t="s">
        <v>5</v>
      </c>
      <c r="C83" s="7" t="s">
        <v>4</v>
      </c>
      <c r="D83" s="11" t="s">
        <v>23</v>
      </c>
      <c r="E83" s="10">
        <v>2.12</v>
      </c>
    </row>
    <row r="84" spans="1:5" s="5" customFormat="1" ht="21">
      <c r="A84" s="10">
        <f t="shared" si="4"/>
        <v>171.48999999999998</v>
      </c>
      <c r="B84" s="7" t="s">
        <v>8</v>
      </c>
      <c r="C84" s="7" t="s">
        <v>4</v>
      </c>
      <c r="D84" s="11" t="s">
        <v>24</v>
      </c>
      <c r="E84" s="10">
        <v>1.62</v>
      </c>
    </row>
    <row r="85" spans="1:5" s="5" customFormat="1" ht="21">
      <c r="A85" s="10">
        <f t="shared" si="4"/>
        <v>173.10999999999999</v>
      </c>
      <c r="B85" s="7" t="s">
        <v>5</v>
      </c>
      <c r="C85" s="7" t="s">
        <v>4</v>
      </c>
      <c r="D85" s="11" t="s">
        <v>25</v>
      </c>
      <c r="E85" s="10">
        <v>0.21</v>
      </c>
    </row>
    <row r="86" spans="1:5" s="5" customFormat="1" ht="21">
      <c r="A86" s="10">
        <f t="shared" si="4"/>
        <v>173.32</v>
      </c>
      <c r="B86" s="7" t="s">
        <v>10</v>
      </c>
      <c r="C86" s="7" t="s">
        <v>4</v>
      </c>
      <c r="D86" s="11" t="s">
        <v>26</v>
      </c>
      <c r="E86" s="10">
        <v>0.12</v>
      </c>
    </row>
    <row r="87" spans="1:5" s="5" customFormat="1" ht="21">
      <c r="A87" s="10">
        <f t="shared" si="4"/>
        <v>173.44</v>
      </c>
      <c r="B87" s="7" t="s">
        <v>10</v>
      </c>
      <c r="C87" s="7" t="s">
        <v>4</v>
      </c>
      <c r="D87" s="11" t="s">
        <v>27</v>
      </c>
      <c r="E87" s="10">
        <v>0.99</v>
      </c>
    </row>
    <row r="88" spans="1:5" s="5" customFormat="1" ht="21">
      <c r="A88" s="10">
        <f t="shared" si="4"/>
        <v>174.43</v>
      </c>
      <c r="B88" s="7" t="s">
        <v>8</v>
      </c>
      <c r="C88" s="7" t="s">
        <v>4</v>
      </c>
      <c r="D88" s="11" t="s">
        <v>28</v>
      </c>
      <c r="E88" s="10">
        <v>1.93</v>
      </c>
    </row>
    <row r="89" spans="1:5" s="5" customFormat="1" ht="21">
      <c r="A89" s="10">
        <f t="shared" si="4"/>
        <v>176.36</v>
      </c>
      <c r="B89" s="7" t="s">
        <v>5</v>
      </c>
      <c r="C89" s="7" t="s">
        <v>4</v>
      </c>
      <c r="D89" s="11" t="s">
        <v>102</v>
      </c>
      <c r="E89" s="10">
        <v>2</v>
      </c>
    </row>
    <row r="90" spans="1:5" s="5" customFormat="1" ht="60.75">
      <c r="A90" s="10">
        <f t="shared" si="4"/>
        <v>178.36</v>
      </c>
      <c r="B90" s="6" t="s">
        <v>4</v>
      </c>
      <c r="C90" s="7" t="s">
        <v>4</v>
      </c>
      <c r="D90" s="8" t="s">
        <v>119</v>
      </c>
      <c r="E90" s="9">
        <v>0</v>
      </c>
    </row>
    <row r="91" spans="1:5" s="5" customFormat="1" ht="40.5">
      <c r="A91" s="10">
        <f t="shared" si="4"/>
        <v>178.36</v>
      </c>
      <c r="B91" s="7" t="s">
        <v>10</v>
      </c>
      <c r="C91" s="7" t="s">
        <v>4</v>
      </c>
      <c r="D91" s="11" t="s">
        <v>103</v>
      </c>
      <c r="E91" s="10">
        <v>2</v>
      </c>
    </row>
    <row r="92" spans="1:5" s="5" customFormat="1" ht="21">
      <c r="A92" s="10">
        <f>A91+E91</f>
        <v>180.36</v>
      </c>
      <c r="B92" s="7" t="s">
        <v>5</v>
      </c>
      <c r="C92" s="7" t="s">
        <v>4</v>
      </c>
      <c r="D92" s="11" t="s">
        <v>104</v>
      </c>
      <c r="E92" s="10">
        <v>0.27</v>
      </c>
    </row>
    <row r="93" spans="1:5" s="5" customFormat="1" ht="21">
      <c r="A93" s="10">
        <f>A92+E92</f>
        <v>180.63000000000002</v>
      </c>
      <c r="B93" s="7" t="s">
        <v>10</v>
      </c>
      <c r="C93" s="7" t="s">
        <v>4</v>
      </c>
      <c r="D93" s="11" t="s">
        <v>55</v>
      </c>
      <c r="E93" s="10">
        <v>0.2</v>
      </c>
    </row>
    <row r="94" spans="1:5" s="5" customFormat="1" ht="40.5">
      <c r="A94" s="10">
        <f t="shared" si="4"/>
        <v>180.83</v>
      </c>
      <c r="B94" s="7" t="s">
        <v>8</v>
      </c>
      <c r="C94" s="7" t="s">
        <v>4</v>
      </c>
      <c r="D94" s="11" t="s">
        <v>56</v>
      </c>
      <c r="E94" s="10">
        <v>0.6</v>
      </c>
    </row>
    <row r="95" spans="1:5" s="5" customFormat="1" ht="21">
      <c r="A95" s="10">
        <f t="shared" si="4"/>
        <v>181.43</v>
      </c>
      <c r="B95" s="7" t="s">
        <v>8</v>
      </c>
      <c r="C95" s="7" t="s">
        <v>4</v>
      </c>
      <c r="D95" s="11" t="s">
        <v>29</v>
      </c>
      <c r="E95" s="10">
        <v>0.15</v>
      </c>
    </row>
    <row r="96" spans="1:5" s="5" customFormat="1" ht="21">
      <c r="A96" s="10">
        <f t="shared" si="4"/>
        <v>181.58</v>
      </c>
      <c r="B96" s="7" t="s">
        <v>5</v>
      </c>
      <c r="C96" s="7" t="s">
        <v>4</v>
      </c>
      <c r="D96" s="11" t="s">
        <v>30</v>
      </c>
      <c r="E96" s="10">
        <v>0.3</v>
      </c>
    </row>
    <row r="97" spans="1:5" s="5" customFormat="1" ht="21">
      <c r="A97" s="10">
        <f t="shared" si="4"/>
        <v>181.88000000000002</v>
      </c>
      <c r="B97" s="7" t="s">
        <v>5</v>
      </c>
      <c r="C97" s="7" t="s">
        <v>4</v>
      </c>
      <c r="D97" s="11" t="s">
        <v>31</v>
      </c>
      <c r="E97" s="10">
        <v>0.14000000000000001</v>
      </c>
    </row>
    <row r="98" spans="1:5" s="5" customFormat="1" ht="21">
      <c r="A98" s="10">
        <f t="shared" si="4"/>
        <v>182.02</v>
      </c>
      <c r="B98" s="7" t="s">
        <v>10</v>
      </c>
      <c r="C98" s="7" t="s">
        <v>4</v>
      </c>
      <c r="D98" s="11" t="s">
        <v>32</v>
      </c>
      <c r="E98" s="10">
        <v>0.16</v>
      </c>
    </row>
    <row r="99" spans="1:5" s="5" customFormat="1" ht="21">
      <c r="A99" s="10">
        <f t="shared" si="4"/>
        <v>182.18</v>
      </c>
      <c r="B99" s="7" t="s">
        <v>5</v>
      </c>
      <c r="C99" s="7" t="s">
        <v>4</v>
      </c>
      <c r="D99" s="11" t="s">
        <v>73</v>
      </c>
      <c r="E99" s="10">
        <v>0.89</v>
      </c>
    </row>
    <row r="100" spans="1:5" s="5" customFormat="1" ht="21">
      <c r="A100" s="10">
        <f t="shared" si="4"/>
        <v>183.07</v>
      </c>
      <c r="B100" s="7" t="s">
        <v>39</v>
      </c>
      <c r="C100" s="7" t="s">
        <v>4</v>
      </c>
      <c r="D100" s="11" t="s">
        <v>74</v>
      </c>
      <c r="E100" s="10">
        <v>0.9</v>
      </c>
    </row>
    <row r="101" spans="1:5" s="5" customFormat="1" ht="21">
      <c r="A101" s="10">
        <f t="shared" si="4"/>
        <v>183.97</v>
      </c>
      <c r="B101" s="7" t="s">
        <v>41</v>
      </c>
      <c r="C101" s="7" t="s">
        <v>4</v>
      </c>
      <c r="D101" s="11" t="s">
        <v>40</v>
      </c>
      <c r="E101" s="10">
        <v>0.1</v>
      </c>
    </row>
    <row r="102" spans="1:5" s="5" customFormat="1" ht="21">
      <c r="A102" s="10">
        <f t="shared" si="4"/>
        <v>184.07</v>
      </c>
      <c r="B102" s="7" t="s">
        <v>39</v>
      </c>
      <c r="C102" s="7" t="s">
        <v>4</v>
      </c>
      <c r="D102" s="11" t="s">
        <v>42</v>
      </c>
      <c r="E102" s="10">
        <v>0.4</v>
      </c>
    </row>
    <row r="103" spans="1:5" s="5" customFormat="1" ht="21">
      <c r="A103" s="10">
        <f t="shared" si="4"/>
        <v>184.47</v>
      </c>
      <c r="B103" s="7" t="s">
        <v>5</v>
      </c>
      <c r="C103" s="7" t="s">
        <v>4</v>
      </c>
      <c r="D103" s="11" t="s">
        <v>58</v>
      </c>
      <c r="E103" s="10">
        <v>4</v>
      </c>
    </row>
    <row r="104" spans="1:5" s="5" customFormat="1" ht="21">
      <c r="A104" s="10">
        <f t="shared" ref="A104:A110" si="5">A103+E103</f>
        <v>188.47</v>
      </c>
      <c r="B104" s="7" t="s">
        <v>5</v>
      </c>
      <c r="C104" s="7" t="s">
        <v>4</v>
      </c>
      <c r="D104" s="11" t="s">
        <v>43</v>
      </c>
      <c r="E104" s="10">
        <v>9.4</v>
      </c>
    </row>
    <row r="105" spans="1:5" s="5" customFormat="1" ht="21">
      <c r="A105" s="10">
        <f t="shared" si="5"/>
        <v>197.87</v>
      </c>
      <c r="B105" s="7" t="s">
        <v>5</v>
      </c>
      <c r="C105" s="7" t="s">
        <v>4</v>
      </c>
      <c r="D105" s="11" t="s">
        <v>105</v>
      </c>
      <c r="E105" s="10">
        <v>0.6</v>
      </c>
    </row>
    <row r="106" spans="1:5" s="5" customFormat="1" ht="60.75">
      <c r="A106" s="10">
        <f t="shared" si="5"/>
        <v>198.47</v>
      </c>
      <c r="B106" s="6" t="s">
        <v>4</v>
      </c>
      <c r="C106" s="7" t="s">
        <v>4</v>
      </c>
      <c r="D106" s="8" t="s">
        <v>106</v>
      </c>
      <c r="E106" s="9">
        <v>0</v>
      </c>
    </row>
    <row r="107" spans="1:5" s="5" customFormat="1" ht="21">
      <c r="A107" s="10">
        <f t="shared" si="5"/>
        <v>198.47</v>
      </c>
      <c r="B107" s="7" t="s">
        <v>33</v>
      </c>
      <c r="C107" s="7" t="s">
        <v>4</v>
      </c>
      <c r="D107" s="11" t="s">
        <v>105</v>
      </c>
      <c r="E107" s="10">
        <v>0.6</v>
      </c>
    </row>
    <row r="108" spans="1:5" s="5" customFormat="1" ht="40.5">
      <c r="A108" s="10">
        <f t="shared" si="5"/>
        <v>199.07</v>
      </c>
      <c r="B108" s="7" t="s">
        <v>5</v>
      </c>
      <c r="C108" s="7" t="s">
        <v>4</v>
      </c>
      <c r="D108" s="11" t="s">
        <v>107</v>
      </c>
      <c r="E108" s="10">
        <v>2</v>
      </c>
    </row>
    <row r="109" spans="1:5" s="5" customFormat="1" ht="60.75">
      <c r="A109" s="10">
        <f t="shared" si="5"/>
        <v>201.07</v>
      </c>
      <c r="B109" s="6" t="s">
        <v>4</v>
      </c>
      <c r="C109" s="7" t="s">
        <v>4</v>
      </c>
      <c r="D109" s="8" t="s">
        <v>120</v>
      </c>
      <c r="E109" s="9" t="s">
        <v>4</v>
      </c>
    </row>
    <row r="110" spans="1:5" s="5" customFormat="1" ht="20.100000000000001" customHeight="1">
      <c r="A110" s="10" t="e">
        <f t="shared" si="5"/>
        <v>#VALUE!</v>
      </c>
      <c r="B110" s="6" t="s">
        <v>4</v>
      </c>
      <c r="C110" s="7" t="s">
        <v>4</v>
      </c>
      <c r="D110" s="8" t="s">
        <v>34</v>
      </c>
      <c r="E110" s="7" t="s">
        <v>4</v>
      </c>
    </row>
    <row r="111" spans="1:5">
      <c r="A111" s="12" t="s">
        <v>35</v>
      </c>
      <c r="B111" s="12"/>
      <c r="C111" s="12"/>
      <c r="D111" s="12"/>
      <c r="E111" s="12"/>
    </row>
    <row r="112" spans="1:5">
      <c r="A112" s="12" t="s">
        <v>116</v>
      </c>
      <c r="B112" s="12"/>
      <c r="C112" s="12"/>
      <c r="D112" s="12"/>
      <c r="E112" s="12"/>
    </row>
  </sheetData>
  <mergeCells count="7">
    <mergeCell ref="A111:E111"/>
    <mergeCell ref="A112:E112"/>
    <mergeCell ref="A1:E1"/>
    <mergeCell ref="A2:E2"/>
    <mergeCell ref="A3:E3"/>
    <mergeCell ref="A4:E4"/>
    <mergeCell ref="A5:E5"/>
  </mergeCells>
  <phoneticPr fontId="3" type="noConversion"/>
  <pageMargins left="0.2" right="0.7" top="0.75" bottom="0.75" header="0.3" footer="0.3"/>
  <pageSetup scale="65" orientation="portrait" r:id="rId1"/>
  <rowBreaks count="2" manualBreakCount="2">
    <brk id="67" max="4" man="1"/>
    <brk id="90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Mireille</cp:lastModifiedBy>
  <cp:lastPrinted>2023-07-07T21:55:12Z</cp:lastPrinted>
  <dcterms:created xsi:type="dcterms:W3CDTF">2019-07-06T03:02:54Z</dcterms:created>
  <dcterms:modified xsi:type="dcterms:W3CDTF">2026-07-09T18:40:47Z</dcterms:modified>
</cp:coreProperties>
</file>