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2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stephenhinde/Documents/_Cycling/BCR/2019 Randonneurs /"/>
    </mc:Choice>
  </mc:AlternateContent>
  <xr:revisionPtr revIDLastSave="0" documentId="8_{11072075-CCC3-CC47-9694-18A2D0267565}" xr6:coauthVersionLast="36" xr6:coauthVersionMax="36" xr10:uidLastSave="{00000000-0000-0000-0000-000000000000}"/>
  <bookViews>
    <workbookView xWindow="480" yWindow="960" windowWidth="25040" windowHeight="14500" xr2:uid="{338C39AA-BDC9-E542-B508-6B1418998151}"/>
  </bookViews>
  <sheets>
    <sheet name="VI0612A 190525" sheetId="1" r:id="rId1"/>
  </sheets>
  <externalReferences>
    <externalReference r:id="rId2"/>
  </externalReferences>
  <definedNames>
    <definedName name="Address_1">[1]Riders!$E$2</definedName>
    <definedName name="Address_2">[1]Riders!$F$2</definedName>
    <definedName name="brevet">'[1]Control Entry'!$C$1</definedName>
    <definedName name="Brevet_Description">'[1]Control Entry'!$B$3</definedName>
    <definedName name="Brevet_Length">'[1]Control Entry'!$B$1</definedName>
    <definedName name="Brevet_Number">'[1]Control Entry'!$B$4</definedName>
    <definedName name="City">[1]Riders!$G$2</definedName>
    <definedName name="Close">'[1]Control Entry'!$J$10:$J$29</definedName>
    <definedName name="Close_time">'[1]Control Entry'!$L$10:$L$29</definedName>
    <definedName name="Control_1">'[1]Control Entry'!$D$10:$L$10</definedName>
    <definedName name="Control_10">'[1]Control Entry'!$D$19:$L$19</definedName>
    <definedName name="Control_2">'[1]Control Entry'!$D$11:$L$11</definedName>
    <definedName name="Control_3">'[1]Control Entry'!$D$12:$L$12</definedName>
    <definedName name="Control_4">'[1]Control Entry'!$D$13:$L$13</definedName>
    <definedName name="Control_5">'[1]Control Entry'!$D$14:$L$14</definedName>
    <definedName name="Control_6">'[1]Control Entry'!$D$15:$L$15</definedName>
    <definedName name="Control_7">'[1]Control Entry'!$D$16:$L$16</definedName>
    <definedName name="Control_8">'[1]Control Entry'!$D$17:$L$17</definedName>
    <definedName name="Control_9">'[1]Control Entry'!$D$18:$L$18</definedName>
    <definedName name="Country">[1]Riders!$I$2</definedName>
    <definedName name="Distance">'[1]Control Entry'!$D$10:$D$29</definedName>
    <definedName name="email">[1]Riders!$N$2</definedName>
    <definedName name="Establishment_1">'[1]Control Entry'!$F$10:$F$29</definedName>
    <definedName name="Establishment_2">'[1]Control Entry'!$G$10:$G$29</definedName>
    <definedName name="Establishment_3">'[1]Control Entry'!$H$10:$H$29</definedName>
    <definedName name="First_Name">[1]Riders!$C$2</definedName>
    <definedName name="Home_telephone">[1]Riders!$K$2</definedName>
    <definedName name="HTML_CodePage" hidden="1">1252</definedName>
    <definedName name="HTML_Control" hidden="1">{"'Web sheet'!$A$1:$D$92"}</definedName>
    <definedName name="HTML_Description" hidden="1">""</definedName>
    <definedName name="HTML_Email" hidden="1">"randos@island.net"</definedName>
    <definedName name="HTML_Header" hidden="1">"Web sheet"</definedName>
    <definedName name="HTML_LastUpdate" hidden="1">"99-03-06"</definedName>
    <definedName name="HTML_LineAfter" hidden="1">TRUE</definedName>
    <definedName name="HTML_LineBefore" hidden="1">TRUE</definedName>
    <definedName name="HTML_Name" hidden="1">"Stephen Hinde"</definedName>
    <definedName name="HTML_OBDlg2" hidden="1">TRUE</definedName>
    <definedName name="HTML_OBDlg4" hidden="1">TRUE</definedName>
    <definedName name="HTML_OS" hidden="1">0</definedName>
    <definedName name="HTML_PathFile" hidden="1">"C:\My Documents\excel\MyHTML.htm"</definedName>
    <definedName name="HTML_Title" hidden="1">"VI0100B Nanaimo Populaire"</definedName>
    <definedName name="HTML1_1" hidden="1">"'[vi0100b.xls]VI0100B 970310'!$A$3:$D$22"</definedName>
    <definedName name="HTML1_10" hidden="1">"randos@island.net"</definedName>
    <definedName name="HTML1_11" hidden="1">1</definedName>
    <definedName name="HTML1_12" hidden="1">"C:\My Documents\Web Page\vi0100b.htm"</definedName>
    <definedName name="HTML1_2" hidden="1">1</definedName>
    <definedName name="HTML1_3" hidden="1">"100 km Populaire"</definedName>
    <definedName name="HTML1_4" hidden="1">"VI0100B 970310"</definedName>
    <definedName name="HTML1_5" hidden="1">"Nanaimo--Lantzville--Nanaimo--Yellow Point--Nanaimo"</definedName>
    <definedName name="HTML1_6" hidden="1">1</definedName>
    <definedName name="HTML1_7" hidden="1">1</definedName>
    <definedName name="HTML1_8" hidden="1">"26/10/97"</definedName>
    <definedName name="HTML1_9" hidden="1">"Stephen Hinde"</definedName>
    <definedName name="HTML2_1" hidden="1">"'[vi0100b.xls]VI0100B 970310'!$A$1:$D$22"</definedName>
    <definedName name="HTML2_10" hidden="1">"randos@island.net"</definedName>
    <definedName name="HTML2_11" hidden="1">1</definedName>
    <definedName name="HTML2_12" hidden="1">"C:\My Documents\Web Page\vi0100b.htm"</definedName>
    <definedName name="HTML2_2" hidden="1">1</definedName>
    <definedName name="HTML2_3" hidden="1">"100 km Populaire"</definedName>
    <definedName name="HTML2_4" hidden="1">"VI0100B 970310"</definedName>
    <definedName name="HTML2_5" hidden="1">"Nanaimo--Lantzville--Nanaimo--Yellow Point--Nanaimo"</definedName>
    <definedName name="HTML2_6" hidden="1">1</definedName>
    <definedName name="HTML2_7" hidden="1">1</definedName>
    <definedName name="HTML2_8" hidden="1">"26/10/97"</definedName>
    <definedName name="HTML2_9" hidden="1">"Stephen Hinde"</definedName>
    <definedName name="HTML3_1" hidden="1">"'[vi0100b.xls]VI0100B 970310'!$A$1:$D$24"</definedName>
    <definedName name="HTML3_10" hidden="1">"randos@island.net"</definedName>
    <definedName name="HTML3_11" hidden="1">1</definedName>
    <definedName name="HTML3_12" hidden="1">"C:\My Documents\excel\vi0100b.htm"</definedName>
    <definedName name="HTML3_2" hidden="1">1</definedName>
    <definedName name="HTML3_3" hidden="1">"Vancouver Island Populaire"</definedName>
    <definedName name="HTML3_4" hidden="1">"VI0100B 970310"</definedName>
    <definedName name="HTML3_5" hidden="1">"Nanaimo--Lantzville--Yellow Point--Nanaimo"</definedName>
    <definedName name="HTML3_6" hidden="1">1</definedName>
    <definedName name="HTML3_7" hidden="1">1</definedName>
    <definedName name="HTML3_8" hidden="1">"26/10/97"</definedName>
    <definedName name="HTML3_9" hidden="1">"Stephen Hinde"</definedName>
    <definedName name="HTML4_1" hidden="1">"'[VI0100B.xls]VI0100B 971026'!$A$1:$I$47"</definedName>
    <definedName name="HTML4_10" hidden="1">""</definedName>
    <definedName name="HTML4_11" hidden="1">1</definedName>
    <definedName name="HTML4_12" hidden="1">"C:\My Documents\Web Page\VI0100B.htm"</definedName>
    <definedName name="HTML4_2" hidden="1">1</definedName>
    <definedName name="HTML4_3" hidden="1">"VI0100B"</definedName>
    <definedName name="HTML4_4" hidden="1">"VI0100B 971026"</definedName>
    <definedName name="HTML4_5" hidden="1">""</definedName>
    <definedName name="HTML4_6" hidden="1">-4146</definedName>
    <definedName name="HTML4_7" hidden="1">-4146</definedName>
    <definedName name="HTML4_8" hidden="1">"26/10/97"</definedName>
    <definedName name="HTML4_9" hidden="1">"Stephen Hinde"</definedName>
    <definedName name="HTML5_1" hidden="1">"'[VI0100B.xls]VI0100B 971026'!$A$1:$I$23"</definedName>
    <definedName name="HTML5_10" hidden="1">""</definedName>
    <definedName name="HTML5_11" hidden="1">1</definedName>
    <definedName name="HTML5_12" hidden="1">"C:\My Documents\Web Page\VI0100B top.htm"</definedName>
    <definedName name="HTML5_2" hidden="1">1</definedName>
    <definedName name="HTML5_3" hidden="1">"VI0100B"</definedName>
    <definedName name="HTML5_4" hidden="1">"VI0100B 971026"</definedName>
    <definedName name="HTML5_5" hidden="1">""</definedName>
    <definedName name="HTML5_6" hidden="1">-4146</definedName>
    <definedName name="HTML5_7" hidden="1">-4146</definedName>
    <definedName name="HTML5_8" hidden="1">"97-10-26"</definedName>
    <definedName name="HTML5_9" hidden="1">"Stephen Hinde"</definedName>
    <definedName name="HTML6_1" hidden="1">"'[VI0100B.xls]VI0100B 971026'!$A$25:$I$47"</definedName>
    <definedName name="HTML6_10" hidden="1">""</definedName>
    <definedName name="HTML6_11" hidden="1">1</definedName>
    <definedName name="HTML6_12" hidden="1">"C:\My Documents\Web Page\VI0100B bottom"</definedName>
    <definedName name="HTML6_2" hidden="1">1</definedName>
    <definedName name="HTML6_3" hidden="1">"VI0100B"</definedName>
    <definedName name="HTML6_4" hidden="1">"VI0100B 971026"</definedName>
    <definedName name="HTML6_5" hidden="1">""</definedName>
    <definedName name="HTML6_6" hidden="1">-4146</definedName>
    <definedName name="HTML6_7" hidden="1">-4146</definedName>
    <definedName name="HTML6_8" hidden="1">"97-10-26"</definedName>
    <definedName name="HTML6_9" hidden="1">"Stephen Hinde"</definedName>
    <definedName name="HTML7_1" hidden="1">"'[VI0200A  Tour of Cowichan Valley.xls]Web sheet'!$A$1:$E$92"</definedName>
    <definedName name="HTML7_10" hidden="1">"randos@island.net"</definedName>
    <definedName name="HTML7_11" hidden="1">1</definedName>
    <definedName name="HTML7_12" hidden="1">"C:\My Documents\Web Page\200km_route_sheet.htm"</definedName>
    <definedName name="HTML7_2" hidden="1">1</definedName>
    <definedName name="HTML7_3" hidden="1">"VI0200A  Tour of Cowichan Valley"</definedName>
    <definedName name="HTML7_4" hidden="1">"Vancouver Island 200 km Brevet"</definedName>
    <definedName name="HTML7_5" hidden="1">""</definedName>
    <definedName name="HTML7_6" hidden="1">1</definedName>
    <definedName name="HTML7_7" hidden="1">1</definedName>
    <definedName name="HTML7_8" hidden="1">"97-11-23"</definedName>
    <definedName name="HTML7_9" hidden="1">"Stephen Hinde"</definedName>
    <definedName name="HTML8_1" localSheetId="0" hidden="1">"'[VI0601A  Mill Bay--Tofino (Nanaimo start).xls]Web sheet'!$A$1:$E$92"</definedName>
    <definedName name="HTML8_1" hidden="1">"'[VI0300A  Duncan--Victoria.xls]Web sheet'!$A$1:$E$161"</definedName>
    <definedName name="HTML8_10" hidden="1">"randos@island.net"</definedName>
    <definedName name="HTML8_11" hidden="1">1</definedName>
    <definedName name="HTML8_12" localSheetId="0" hidden="1">"C:\My Documents\Web Page\600km_route_sheet_nanaimo.htm"</definedName>
    <definedName name="HTML8_12" hidden="1">"C:\My Documents\Web Page\300km_route_sheet_duncan.htm"</definedName>
    <definedName name="HTML8_2" hidden="1">1</definedName>
    <definedName name="HTML8_3" localSheetId="0" hidden="1">"VI0601A  Mill Bay--Tofino (Nanaimo start)"</definedName>
    <definedName name="HTML8_3" hidden="1">"VI0300A  Duncan--Victoria"</definedName>
    <definedName name="HTML8_4" localSheetId="0" hidden="1">"Vancouver Island 600km Brevet"</definedName>
    <definedName name="HTML8_4" hidden="1">"Web sheet"</definedName>
    <definedName name="HTML8_5" localSheetId="0" hidden="1">"600km bicycle ride:  Nanaimo--Tofino--Nanaimo--Lake Cowichan--Mill bay--Nanaimo"</definedName>
    <definedName name="HTML8_5" hidden="1">""</definedName>
    <definedName name="HTML8_6" hidden="1">1</definedName>
    <definedName name="HTML8_7" hidden="1">1</definedName>
    <definedName name="HTML8_8" localSheetId="0" hidden="1">"98-05-19"</definedName>
    <definedName name="HTML8_8" hidden="1">"98-01-25"</definedName>
    <definedName name="HTML8_9" hidden="1">"Stephen Hinde"</definedName>
    <definedName name="HTMLCount" hidden="1">8</definedName>
    <definedName name="Initial">[1]Riders!$D$2</definedName>
    <definedName name="Locale">'[1]Control Entry'!$E$10:$E$29</definedName>
    <definedName name="Max_time">'[1]Control Entry'!$B$2</definedName>
    <definedName name="Open">'[1]Control Entry'!$I$10:$I$29</definedName>
    <definedName name="Open_time">'[1]Control Entry'!$K$10:$K$29</definedName>
    <definedName name="Postal_Code">[1]Riders!$J$2</definedName>
    <definedName name="_xlnm.Print_Area" localSheetId="0">'VI0612A 190525'!$A$1:$D$118</definedName>
    <definedName name="_xlnm.Print_Titles" localSheetId="0">'VI0612A 190525'!$1:$1</definedName>
    <definedName name="Province_State">[1]Riders!$H$2</definedName>
    <definedName name="Start_date">'[1]Control Entry'!$B$5</definedName>
    <definedName name="Start_time">'[1]Control Entry'!$B$6</definedName>
    <definedName name="surname">[1]Riders!$B$2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3" i="1" l="1"/>
  <c r="D112" i="1"/>
  <c r="D111" i="1"/>
  <c r="D110" i="1"/>
  <c r="D109" i="1"/>
  <c r="D108" i="1"/>
  <c r="D107" i="1"/>
  <c r="D106" i="1"/>
  <c r="D105" i="1"/>
  <c r="D101" i="1"/>
  <c r="D100" i="1"/>
  <c r="D99" i="1"/>
  <c r="D98" i="1"/>
  <c r="D97" i="1"/>
  <c r="D96" i="1"/>
  <c r="D95" i="1"/>
  <c r="D94" i="1"/>
  <c r="D93" i="1"/>
  <c r="D92" i="1"/>
  <c r="D91" i="1"/>
  <c r="D90" i="1"/>
  <c r="D88" i="1"/>
  <c r="D87" i="1"/>
  <c r="D86" i="1"/>
  <c r="D82" i="1"/>
  <c r="D81" i="1"/>
  <c r="D80" i="1"/>
  <c r="D79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1" i="1"/>
  <c r="D60" i="1"/>
  <c r="D59" i="1"/>
  <c r="D56" i="1"/>
  <c r="D55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3" i="1"/>
  <c r="D31" i="1"/>
  <c r="D30" i="1"/>
  <c r="D29" i="1"/>
  <c r="D28" i="1"/>
  <c r="D27" i="1"/>
  <c r="D25" i="1"/>
  <c r="D24" i="1"/>
  <c r="D23" i="1"/>
  <c r="D22" i="1"/>
  <c r="D21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</calcChain>
</file>

<file path=xl/sharedStrings.xml><?xml version="1.0" encoding="utf-8"?>
<sst xmlns="http://schemas.openxmlformats.org/spreadsheetml/2006/main" count="214" uniqueCount="114">
  <si>
    <t>At  km</t>
  </si>
  <si>
    <t>Turn</t>
  </si>
  <si>
    <t>onto  ROUTE</t>
  </si>
  <si>
    <t xml:space="preserve"> then   Go km</t>
  </si>
  <si>
    <t>START--Starbucks, Parksville</t>
  </si>
  <si>
    <t>382 E Island Hwy @ Mills</t>
  </si>
  <si>
    <t>R</t>
  </si>
  <si>
    <t>MILLS</t>
  </si>
  <si>
    <t>STANFORD (stop)</t>
  </si>
  <si>
    <t>L</t>
  </si>
  <si>
    <t>CORFIELD (stop)(to #4A)</t>
  </si>
  <si>
    <t>DESPARD (to #4A)</t>
  </si>
  <si>
    <t>ALBERNI HWY #4A (lights)</t>
  </si>
  <si>
    <t>INLAND ISLAND HWY #19 North</t>
  </si>
  <si>
    <t>EXIT 117 (to Comox)</t>
  </si>
  <si>
    <t>COMOX VALLEY PWY (first right)</t>
  </si>
  <si>
    <t>CUMBERLAND (lights)</t>
  </si>
  <si>
    <t>SO</t>
  </si>
  <si>
    <t>CUMBERLAND (2nd exit roundabout)</t>
  </si>
  <si>
    <t>EIGHTH (lights)(slight right)</t>
  </si>
  <si>
    <t>CLIFFE (lights)</t>
  </si>
  <si>
    <t>FIFTH (lights)</t>
  </si>
  <si>
    <t>OLD ISLAND HWY (lights)</t>
  </si>
  <si>
    <t>RYAN (lights)</t>
  </si>
  <si>
    <t>CONTROL #1--7-Eleven, Courtenay</t>
  </si>
  <si>
    <t>450 Ryan Rd</t>
  </si>
  <si>
    <t>continue thru lot--left side</t>
  </si>
  <si>
    <t>RYE (back of building)</t>
  </si>
  <si>
    <t>OLD ISLAND HWY (stop)</t>
  </si>
  <si>
    <t>ISLAND HWY #19A (lights)</t>
  </si>
  <si>
    <t>ISLAND HWY #19A (Discovery Inn)</t>
  </si>
  <si>
    <t>Last services for 140km over next 3km</t>
  </si>
  <si>
    <t>GOLD RIVER HWY #28 (lights)</t>
  </si>
  <si>
    <t>QUINSAM (to fish hatchery)</t>
  </si>
  <si>
    <t>ARGONAUT (at hatchery)</t>
  </si>
  <si>
    <t>GOLD RIVER HWY #28 (stop)</t>
  </si>
  <si>
    <t>WESTERN MINES (to Ralph River)</t>
  </si>
  <si>
    <t>note bridge to right--nice views</t>
  </si>
  <si>
    <t>KARST CREEK (boat launch)</t>
  </si>
  <si>
    <t>CONTROL #2--Staffed, Buttle Lake</t>
  </si>
  <si>
    <t>Karst Creek Day Use Area</t>
  </si>
  <si>
    <t>Strathcona Provincial Park</t>
  </si>
  <si>
    <t>U</t>
  </si>
  <si>
    <t>KARST CREEK</t>
  </si>
  <si>
    <t>WESTERN MINES (at pavement)</t>
  </si>
  <si>
    <t>GOLD RIVER HWY #28 (shoulder!)</t>
  </si>
  <si>
    <t>ISLAND HWY #19A (lights)(Chevron)</t>
  </si>
  <si>
    <t>ISLAND HWY #19A (lights)(Remax)</t>
  </si>
  <si>
    <t>HOWARD (after Merville sign)</t>
  </si>
  <si>
    <t>MERVILLE (stop)</t>
  </si>
  <si>
    <t>HEADQUARTERS (first left)</t>
  </si>
  <si>
    <t>PIERCY (stop)</t>
  </si>
  <si>
    <t>CONDENSORY (flashing red)</t>
  </si>
  <si>
    <t>ANDERTON (after bridge)</t>
  </si>
  <si>
    <t>1ST (first right)</t>
  </si>
  <si>
    <t>CLIFFE (no choice)</t>
  </si>
  <si>
    <t>THIRD (2nd right)</t>
  </si>
  <si>
    <t>FITZGERALD AV (2nd mini roundabout)</t>
  </si>
  <si>
    <t>FITZGERALD PL (Xwalk yellow poles)</t>
  </si>
  <si>
    <t>CONTROL #3--7-Eleven, Courtenay</t>
  </si>
  <si>
    <t>2295 Cliffe Ave</t>
  </si>
  <si>
    <t>CLIFFE (past gas pumps)</t>
  </si>
  <si>
    <t>ISLAND HWY #19A (lights @ Anfield)</t>
  </si>
  <si>
    <t>CONTROL #4--Chevron Gas</t>
  </si>
  <si>
    <t>112 W Island Hwy, Parksville</t>
  </si>
  <si>
    <t>ALBERNI HWY (north across lot)</t>
  </si>
  <si>
    <t>CLIFFE (lights @ Anfield)</t>
  </si>
  <si>
    <t>CONTROL #5--7-Eleven, Courtenay</t>
  </si>
  <si>
    <t>FITZGERALD PL (thru lot)</t>
  </si>
  <si>
    <t>FITZGERALD AV (stop)</t>
  </si>
  <si>
    <t>THIRD (mini roundabout)</t>
  </si>
  <si>
    <t>CLIFFE (stop)</t>
  </si>
  <si>
    <t>FIRST (no choice)</t>
  </si>
  <si>
    <t>ANDERTON (stop)</t>
  </si>
  <si>
    <t>CONDENSORY (at bridge)</t>
  </si>
  <si>
    <t>DOVE CREEK (also goes right)</t>
  </si>
  <si>
    <t>INLAND ISLAND HWY #19 (lights)</t>
  </si>
  <si>
    <t>HAMM (Exit 144)</t>
  </si>
  <si>
    <t>MacAULAY (to Saratoga Speedway)</t>
  </si>
  <si>
    <t>TAMMY (2nd right)(at slight left bend)</t>
  </si>
  <si>
    <t>OAKS (stop)</t>
  </si>
  <si>
    <t>CATHERWOOD (at dead end sign)</t>
  </si>
  <si>
    <t>cross Hwy 19A</t>
  </si>
  <si>
    <t xml:space="preserve">REGENT </t>
  </si>
  <si>
    <t>REGENT (at Y)</t>
  </si>
  <si>
    <t>GLENMORE (after bridge)</t>
  </si>
  <si>
    <t>parking lot, 2nd entrance</t>
  </si>
  <si>
    <t>CONTROL #6--Forbidden Zone</t>
  </si>
  <si>
    <t>or your choice</t>
  </si>
  <si>
    <t>Oyster River</t>
  </si>
  <si>
    <t>return across lot</t>
  </si>
  <si>
    <t xml:space="preserve">GLENMORE </t>
  </si>
  <si>
    <t>REGENT (stop)</t>
  </si>
  <si>
    <t xml:space="preserve">CATHERWOOD </t>
  </si>
  <si>
    <t>OAKES (stop)</t>
  </si>
  <si>
    <t>TAMMY (first left)</t>
  </si>
  <si>
    <t>MacAULAY (stop)</t>
  </si>
  <si>
    <t>HAMM (stop @ T)(no sign)</t>
  </si>
  <si>
    <t>DOVE CREEK  (Exit 130)</t>
  </si>
  <si>
    <t>CONDENSORY (just go straight)</t>
  </si>
  <si>
    <t>PIERCY (flashing light)</t>
  </si>
  <si>
    <t>HEADQUARTERS (also goes left)</t>
  </si>
  <si>
    <t>CONTROL #7--7-Eleven, Courtenay</t>
  </si>
  <si>
    <t>RYAN (continue)</t>
  </si>
  <si>
    <t>WILLEMAR (no choice)(school)</t>
  </si>
  <si>
    <t>CUMBERLAND (1st exit roundabout)</t>
  </si>
  <si>
    <t>COMOX VALLEY PWY (lights)</t>
  </si>
  <si>
    <t>INLAND ISLAND HWY #19 South</t>
  </si>
  <si>
    <t>EXIT 51 (to Parksville)</t>
  </si>
  <si>
    <t>ALBERNI HWY #4A (stop)</t>
  </si>
  <si>
    <t>FINISH--Chevron Gas</t>
  </si>
  <si>
    <t>112 W Island Hwy @ Alberni Hwy</t>
  </si>
  <si>
    <t>Parksville</t>
  </si>
  <si>
    <t>!!! CONGRATULATIONS !!!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</si>
</sst>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0"/>
      <name val="Arial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rgb="FFFF0000"/>
      <name val="Arial"/>
      <family val="2"/>
    </font>
    <font>
      <sz val="12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164" fontId="1" fillId="2" borderId="1" xfId="0" applyNumberFormat="1" applyFont="1" applyFill="1" applyBorder="1" applyAlignment="1">
      <alignment horizontal="right" textRotation="90" wrapText="1"/>
    </xf>
    <xf numFmtId="49" fontId="1" fillId="2" borderId="2" xfId="0" applyNumberFormat="1" applyFont="1" applyFill="1" applyBorder="1" applyAlignment="1">
      <alignment horizontal="center" textRotation="90"/>
    </xf>
    <xf numFmtId="49" fontId="1" fillId="2" borderId="3" xfId="0" applyNumberFormat="1" applyFont="1" applyFill="1" applyBorder="1" applyAlignment="1">
      <alignment horizontal="center" wrapText="1"/>
    </xf>
    <xf numFmtId="164" fontId="1" fillId="2" borderId="4" xfId="0" applyNumberFormat="1" applyFont="1" applyFill="1" applyBorder="1" applyAlignment="1">
      <alignment horizontal="center" textRotation="90" wrapText="1"/>
    </xf>
    <xf numFmtId="164" fontId="2" fillId="0" borderId="5" xfId="0" applyNumberFormat="1" applyFont="1" applyBorder="1" applyAlignment="1">
      <alignment horizontal="right"/>
    </xf>
    <xf numFmtId="49" fontId="2" fillId="0" borderId="6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164" fontId="2" fillId="0" borderId="8" xfId="0" applyNumberFormat="1" applyFont="1" applyBorder="1" applyAlignment="1">
      <alignment horizontal="right"/>
    </xf>
    <xf numFmtId="0" fontId="3" fillId="0" borderId="7" xfId="0" applyFont="1" applyBorder="1" applyAlignment="1" applyProtection="1">
      <alignment horizontal="center"/>
      <protection locked="0"/>
    </xf>
    <xf numFmtId="49" fontId="2" fillId="0" borderId="6" xfId="0" applyNumberFormat="1" applyFont="1" applyBorder="1" applyAlignment="1" applyProtection="1">
      <alignment horizontal="left"/>
      <protection locked="0"/>
    </xf>
    <xf numFmtId="49" fontId="2" fillId="0" borderId="6" xfId="0" applyNumberFormat="1" applyFont="1" applyBorder="1" applyAlignment="1" applyProtection="1">
      <alignment horizontal="center"/>
      <protection locked="0"/>
    </xf>
    <xf numFmtId="49" fontId="2" fillId="0" borderId="7" xfId="0" applyNumberFormat="1" applyFont="1" applyBorder="1" applyAlignment="1" applyProtection="1">
      <alignment horizontal="center"/>
      <protection locked="0"/>
    </xf>
    <xf numFmtId="0" fontId="2" fillId="0" borderId="7" xfId="0" applyFont="1" applyBorder="1" applyProtection="1">
      <protection locked="0"/>
    </xf>
    <xf numFmtId="164" fontId="3" fillId="0" borderId="5" xfId="0" applyNumberFormat="1" applyFont="1" applyBorder="1" applyAlignment="1">
      <alignment horizontal="right"/>
    </xf>
    <xf numFmtId="49" fontId="3" fillId="0" borderId="7" xfId="0" applyNumberFormat="1" applyFont="1" applyBorder="1" applyAlignment="1" applyProtection="1">
      <alignment horizontal="center"/>
      <protection locked="0"/>
    </xf>
    <xf numFmtId="164" fontId="2" fillId="0" borderId="8" xfId="0" applyNumberFormat="1" applyFont="1" applyBorder="1" applyAlignment="1" applyProtection="1">
      <alignment horizontal="right"/>
      <protection locked="0"/>
    </xf>
    <xf numFmtId="49" fontId="2" fillId="0" borderId="7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left"/>
    </xf>
    <xf numFmtId="49" fontId="4" fillId="0" borderId="7" xfId="0" applyNumberFormat="1" applyFont="1" applyBorder="1" applyAlignment="1">
      <alignment horizontal="left"/>
    </xf>
    <xf numFmtId="49" fontId="2" fillId="0" borderId="6" xfId="0" applyNumberFormat="1" applyFont="1" applyBorder="1" applyAlignment="1">
      <alignment horizontal="left"/>
    </xf>
    <xf numFmtId="49" fontId="3" fillId="0" borderId="6" xfId="0" applyNumberFormat="1" applyFont="1" applyBorder="1" applyAlignment="1">
      <alignment horizontal="center"/>
    </xf>
    <xf numFmtId="49" fontId="2" fillId="0" borderId="7" xfId="0" applyNumberFormat="1" applyFont="1" applyBorder="1" applyAlignment="1" applyProtection="1">
      <alignment horizontal="left"/>
      <protection locked="0"/>
    </xf>
    <xf numFmtId="164" fontId="3" fillId="0" borderId="8" xfId="0" applyNumberFormat="1" applyFont="1" applyBorder="1" applyAlignment="1">
      <alignment horizontal="right"/>
    </xf>
    <xf numFmtId="164" fontId="2" fillId="0" borderId="9" xfId="0" applyNumberFormat="1" applyFont="1" applyBorder="1" applyAlignment="1">
      <alignment horizontal="right"/>
    </xf>
    <xf numFmtId="49" fontId="3" fillId="0" borderId="10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164" fontId="3" fillId="0" borderId="11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VI0612A%20Buttle%20and%20a%20Hal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 Entry"/>
      <sheetName val="Control Sheet"/>
      <sheetName val="Riders"/>
      <sheetName val="Signon"/>
      <sheetName val="Control List"/>
      <sheetName val="VI0612A 190525"/>
    </sheetNames>
    <sheetDataSet>
      <sheetData sheetId="0">
        <row r="1">
          <cell r="B1">
            <v>600</v>
          </cell>
          <cell r="C1">
            <v>600</v>
          </cell>
        </row>
        <row r="2">
          <cell r="B2">
            <v>40</v>
          </cell>
        </row>
        <row r="3">
          <cell r="B3" t="str">
            <v>Buttle and a Half</v>
          </cell>
        </row>
        <row r="4">
          <cell r="B4" t="str">
            <v>3305</v>
          </cell>
        </row>
        <row r="5">
          <cell r="B5">
            <v>43622</v>
          </cell>
        </row>
        <row r="6">
          <cell r="B6">
            <v>0.25</v>
          </cell>
        </row>
        <row r="10">
          <cell r="D10">
            <v>0</v>
          </cell>
          <cell r="E10" t="str">
            <v>PARKSVILLE</v>
          </cell>
          <cell r="F10" t="str">
            <v>Starbucks</v>
          </cell>
          <cell r="G10" t="str">
            <v>382 E Island Hwy</v>
          </cell>
          <cell r="H10" t="str">
            <v>@Mills</v>
          </cell>
          <cell r="I10">
            <v>43622.25</v>
          </cell>
          <cell r="J10">
            <v>43622.291666666664</v>
          </cell>
          <cell r="K10">
            <v>43622.25</v>
          </cell>
          <cell r="L10">
            <v>43622.291666666664</v>
          </cell>
        </row>
        <row r="11">
          <cell r="D11">
            <v>76.8</v>
          </cell>
          <cell r="E11" t="str">
            <v>COURTENAY</v>
          </cell>
          <cell r="F11" t="str">
            <v xml:space="preserve">7-Eleven </v>
          </cell>
          <cell r="G11" t="str">
            <v>or your choice</v>
          </cell>
          <cell r="H11" t="str">
            <v>450 Ryan Rd</v>
          </cell>
          <cell r="I11">
            <v>2.2588235294117647</v>
          </cell>
          <cell r="J11">
            <v>5.12</v>
          </cell>
          <cell r="K11">
            <v>43622.344444444447</v>
          </cell>
          <cell r="L11">
            <v>43622.463194444441</v>
          </cell>
        </row>
        <row r="12">
          <cell r="D12">
            <v>193.1</v>
          </cell>
          <cell r="E12" t="str">
            <v>STRATHCONA PARK</v>
          </cell>
          <cell r="F12" t="str">
            <v>Staffed</v>
          </cell>
          <cell r="G12" t="str">
            <v xml:space="preserve">Karst Creek Day Use </v>
          </cell>
          <cell r="H12" t="str">
            <v>Buttle Lake</v>
          </cell>
          <cell r="I12">
            <v>5.6794117647058826</v>
          </cell>
          <cell r="J12">
            <v>12.873333333333333</v>
          </cell>
          <cell r="K12">
            <v>43622.486805555556</v>
          </cell>
          <cell r="L12">
            <v>43622.786111111112</v>
          </cell>
        </row>
        <row r="13">
          <cell r="D13">
            <v>314.89999999999998</v>
          </cell>
          <cell r="E13" t="str">
            <v>COURTENAY</v>
          </cell>
          <cell r="F13" t="str">
            <v xml:space="preserve">7-Eleven </v>
          </cell>
          <cell r="G13" t="str">
            <v>or your choice</v>
          </cell>
          <cell r="H13" t="str">
            <v>2295 Clliffe Ave</v>
          </cell>
          <cell r="I13">
            <v>9.4730249999999998</v>
          </cell>
          <cell r="J13">
            <v>20.993333333333332</v>
          </cell>
          <cell r="K13">
            <v>43622.644444444442</v>
          </cell>
          <cell r="L13">
            <v>43623.125</v>
          </cell>
        </row>
        <row r="14">
          <cell r="D14">
            <v>385.7</v>
          </cell>
          <cell r="E14" t="str">
            <v>PARKSVILLE</v>
          </cell>
          <cell r="F14" t="str">
            <v>Chevron</v>
          </cell>
          <cell r="G14" t="str">
            <v>112 W Island Hwy</v>
          </cell>
          <cell r="H14" t="str">
            <v>@Alberni Hwy</v>
          </cell>
          <cell r="I14">
            <v>11.685524999999998</v>
          </cell>
          <cell r="J14">
            <v>25.713333333333331</v>
          </cell>
          <cell r="K14">
            <v>43622.736805555556</v>
          </cell>
          <cell r="L14">
            <v>43623.321527777778</v>
          </cell>
        </row>
        <row r="15">
          <cell r="D15">
            <v>456.4</v>
          </cell>
          <cell r="E15" t="str">
            <v>COURTENAY</v>
          </cell>
          <cell r="F15" t="str">
            <v xml:space="preserve">7-Eleven </v>
          </cell>
          <cell r="G15" t="str">
            <v>or your choice</v>
          </cell>
          <cell r="H15" t="str">
            <v>2295 Clliffe Ave</v>
          </cell>
          <cell r="I15">
            <v>14.0124</v>
          </cell>
          <cell r="J15">
            <v>30.426666666666666</v>
          </cell>
          <cell r="K15">
            <v>43622.834027777775</v>
          </cell>
          <cell r="L15">
            <v>43623.518055555556</v>
          </cell>
        </row>
        <row r="16">
          <cell r="D16">
            <v>492.1</v>
          </cell>
          <cell r="E16" t="str">
            <v>OYSTER RIVER</v>
          </cell>
          <cell r="F16" t="str">
            <v>Forbidden Zone</v>
          </cell>
          <cell r="G16" t="str">
            <v>or your choice</v>
          </cell>
          <cell r="H16" t="str">
            <v>2207 Glenmore</v>
          </cell>
          <cell r="I16">
            <v>15.202400000000001</v>
          </cell>
          <cell r="J16">
            <v>32.806666666666665</v>
          </cell>
          <cell r="K16">
            <v>43622.883333333331</v>
          </cell>
          <cell r="L16">
            <v>43623.616666666669</v>
          </cell>
        </row>
        <row r="17">
          <cell r="D17">
            <v>526.1</v>
          </cell>
          <cell r="E17" t="str">
            <v>COURTENAY</v>
          </cell>
          <cell r="F17" t="str">
            <v xml:space="preserve">7-Eleven </v>
          </cell>
          <cell r="G17" t="str">
            <v>or your choice</v>
          </cell>
          <cell r="H17" t="str">
            <v>450 Ryan Rd</v>
          </cell>
          <cell r="I17">
            <v>16.335733333333334</v>
          </cell>
          <cell r="J17">
            <v>35.073333333333338</v>
          </cell>
          <cell r="K17">
            <v>43622.930555555555</v>
          </cell>
          <cell r="L17">
            <v>43623.711111111108</v>
          </cell>
        </row>
        <row r="18">
          <cell r="D18">
            <v>602.6</v>
          </cell>
          <cell r="E18" t="str">
            <v>PARKSVILLE</v>
          </cell>
          <cell r="F18" t="str">
            <v>Chevron</v>
          </cell>
          <cell r="G18" t="str">
            <v>112 W Island Hwy</v>
          </cell>
          <cell r="H18" t="str">
            <v>@Alberni Hwy</v>
          </cell>
          <cell r="I18">
            <v>18.891857142857145</v>
          </cell>
          <cell r="J18">
            <v>40</v>
          </cell>
          <cell r="K18">
            <v>43623.037499999999</v>
          </cell>
          <cell r="L18">
            <v>43623.916666666664</v>
          </cell>
        </row>
        <row r="19">
          <cell r="E19" t="str">
            <v>SECRET</v>
          </cell>
          <cell r="I19" t="str">
            <v/>
          </cell>
          <cell r="J19" t="str">
            <v/>
          </cell>
          <cell r="K19" t="str">
            <v/>
          </cell>
          <cell r="L19" t="str">
            <v/>
          </cell>
        </row>
        <row r="20">
          <cell r="I20" t="str">
            <v/>
          </cell>
          <cell r="J20" t="str">
            <v/>
          </cell>
          <cell r="K20" t="str">
            <v/>
          </cell>
          <cell r="L20" t="str">
            <v/>
          </cell>
        </row>
        <row r="21">
          <cell r="I21" t="str">
            <v/>
          </cell>
          <cell r="J21" t="str">
            <v/>
          </cell>
          <cell r="K21" t="str">
            <v/>
          </cell>
          <cell r="L21" t="str">
            <v/>
          </cell>
        </row>
        <row r="22"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</row>
        <row r="23">
          <cell r="I23" t="str">
            <v/>
          </cell>
          <cell r="J23" t="str">
            <v/>
          </cell>
          <cell r="K23" t="str">
            <v/>
          </cell>
          <cell r="L23" t="str">
            <v/>
          </cell>
        </row>
        <row r="24">
          <cell r="I24" t="str">
            <v/>
          </cell>
          <cell r="J24" t="str">
            <v/>
          </cell>
          <cell r="K24" t="str">
            <v/>
          </cell>
          <cell r="L24" t="str">
            <v/>
          </cell>
        </row>
        <row r="25">
          <cell r="I25" t="str">
            <v/>
          </cell>
          <cell r="J25" t="str">
            <v/>
          </cell>
          <cell r="K25" t="str">
            <v/>
          </cell>
          <cell r="L25" t="str">
            <v/>
          </cell>
        </row>
        <row r="26">
          <cell r="I26" t="str">
            <v/>
          </cell>
          <cell r="J26" t="str">
            <v/>
          </cell>
          <cell r="K26" t="str">
            <v/>
          </cell>
          <cell r="L26" t="str">
            <v/>
          </cell>
        </row>
        <row r="27">
          <cell r="I27" t="str">
            <v/>
          </cell>
          <cell r="J27" t="str">
            <v/>
          </cell>
          <cell r="K27" t="str">
            <v/>
          </cell>
          <cell r="L27" t="str">
            <v/>
          </cell>
        </row>
        <row r="28"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</row>
        <row r="29">
          <cell r="I29" t="str">
            <v/>
          </cell>
          <cell r="J29" t="str">
            <v/>
          </cell>
          <cell r="K29" t="str">
            <v/>
          </cell>
          <cell r="L29" t="str">
            <v/>
          </cell>
        </row>
      </sheetData>
      <sheetData sheetId="1"/>
      <sheetData sheetId="2">
        <row r="2">
          <cell r="B2" t="str">
            <v/>
          </cell>
          <cell r="C2" t="str">
            <v/>
          </cell>
          <cell r="D2" t="str">
            <v/>
          </cell>
          <cell r="E2" t="str">
            <v/>
          </cell>
          <cell r="F2" t="str">
            <v/>
          </cell>
          <cell r="G2" t="str">
            <v/>
          </cell>
          <cell r="H2" t="str">
            <v/>
          </cell>
          <cell r="I2" t="str">
            <v/>
          </cell>
          <cell r="J2" t="str">
            <v/>
          </cell>
          <cell r="K2" t="str">
            <v/>
          </cell>
          <cell r="N2" t="str">
            <v/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CCB6D4-7ADC-B94F-89EB-6610238397F3}">
  <dimension ref="A1:D118"/>
  <sheetViews>
    <sheetView tabSelected="1" view="pageLayout" zoomScaleNormal="136" zoomScaleSheetLayoutView="100" workbookViewId="0">
      <selection activeCell="A86" sqref="A86"/>
    </sheetView>
  </sheetViews>
  <sheetFormatPr baseColWidth="10" defaultColWidth="7.6640625" defaultRowHeight="13" x14ac:dyDescent="0.15"/>
  <cols>
    <col min="1" max="1" width="6.1640625" bestFit="1" customWidth="1"/>
    <col min="2" max="2" width="4.1640625" bestFit="1" customWidth="1"/>
    <col min="3" max="3" width="35.5" bestFit="1" customWidth="1"/>
    <col min="4" max="4" width="5.33203125" bestFit="1" customWidth="1"/>
    <col min="5" max="5" width="16.83203125" customWidth="1"/>
  </cols>
  <sheetData>
    <row r="1" spans="1:4" ht="40" thickBot="1" x14ac:dyDescent="0.2">
      <c r="A1" s="1" t="s">
        <v>0</v>
      </c>
      <c r="B1" s="2" t="s">
        <v>1</v>
      </c>
      <c r="C1" s="3" t="s">
        <v>2</v>
      </c>
      <c r="D1" s="4" t="s">
        <v>3</v>
      </c>
    </row>
    <row r="2" spans="1:4" ht="16" x14ac:dyDescent="0.2">
      <c r="A2" s="5"/>
      <c r="B2" s="6"/>
      <c r="C2" s="7" t="s">
        <v>4</v>
      </c>
      <c r="D2" s="8"/>
    </row>
    <row r="3" spans="1:4" ht="16" x14ac:dyDescent="0.2">
      <c r="A3" s="5"/>
      <c r="B3" s="6"/>
      <c r="C3" s="9" t="s">
        <v>5</v>
      </c>
      <c r="D3" s="8"/>
    </row>
    <row r="4" spans="1:4" ht="16" x14ac:dyDescent="0.2">
      <c r="A4" s="5">
        <v>0</v>
      </c>
      <c r="B4" s="6" t="s">
        <v>6</v>
      </c>
      <c r="C4" s="10" t="s">
        <v>7</v>
      </c>
      <c r="D4" s="8">
        <f>A5-A4</f>
        <v>0.3</v>
      </c>
    </row>
    <row r="5" spans="1:4" ht="16" x14ac:dyDescent="0.2">
      <c r="A5" s="5">
        <v>0.3</v>
      </c>
      <c r="B5" s="11" t="s">
        <v>6</v>
      </c>
      <c r="C5" s="10" t="s">
        <v>8</v>
      </c>
      <c r="D5" s="8">
        <f t="shared" ref="D5:D17" si="0">A6-A5</f>
        <v>0.5</v>
      </c>
    </row>
    <row r="6" spans="1:4" ht="16" x14ac:dyDescent="0.2">
      <c r="A6" s="5">
        <v>0.8</v>
      </c>
      <c r="B6" s="12" t="s">
        <v>9</v>
      </c>
      <c r="C6" s="13" t="s">
        <v>10</v>
      </c>
      <c r="D6" s="8">
        <f t="shared" si="0"/>
        <v>0.39999999999999991</v>
      </c>
    </row>
    <row r="7" spans="1:4" ht="16" x14ac:dyDescent="0.2">
      <c r="A7" s="5">
        <v>1.2</v>
      </c>
      <c r="B7" s="12" t="s">
        <v>6</v>
      </c>
      <c r="C7" s="10" t="s">
        <v>11</v>
      </c>
      <c r="D7" s="8">
        <f t="shared" si="0"/>
        <v>1.0999999999999999</v>
      </c>
    </row>
    <row r="8" spans="1:4" ht="16" x14ac:dyDescent="0.2">
      <c r="A8" s="5">
        <v>2.2999999999999998</v>
      </c>
      <c r="B8" s="12" t="s">
        <v>9</v>
      </c>
      <c r="C8" s="10" t="s">
        <v>12</v>
      </c>
      <c r="D8" s="8">
        <f t="shared" si="0"/>
        <v>0.60000000000000009</v>
      </c>
    </row>
    <row r="9" spans="1:4" ht="16" x14ac:dyDescent="0.2">
      <c r="A9" s="5">
        <v>2.9</v>
      </c>
      <c r="B9" s="12" t="s">
        <v>6</v>
      </c>
      <c r="C9" s="10" t="s">
        <v>13</v>
      </c>
      <c r="D9" s="8">
        <f t="shared" si="0"/>
        <v>65.199999999999989</v>
      </c>
    </row>
    <row r="10" spans="1:4" ht="16" x14ac:dyDescent="0.2">
      <c r="A10" s="5">
        <v>68.099999999999994</v>
      </c>
      <c r="B10" s="12" t="s">
        <v>6</v>
      </c>
      <c r="C10" s="13" t="s">
        <v>14</v>
      </c>
      <c r="D10" s="8">
        <f t="shared" si="0"/>
        <v>0.70000000000000284</v>
      </c>
    </row>
    <row r="11" spans="1:4" ht="16" x14ac:dyDescent="0.2">
      <c r="A11" s="5">
        <v>68.8</v>
      </c>
      <c r="B11" s="12" t="s">
        <v>6</v>
      </c>
      <c r="C11" s="13" t="s">
        <v>15</v>
      </c>
      <c r="D11" s="8">
        <f t="shared" si="0"/>
        <v>2.2000000000000028</v>
      </c>
    </row>
    <row r="12" spans="1:4" ht="16" x14ac:dyDescent="0.2">
      <c r="A12" s="5">
        <v>71</v>
      </c>
      <c r="B12" s="12" t="s">
        <v>9</v>
      </c>
      <c r="C12" s="13" t="s">
        <v>16</v>
      </c>
      <c r="D12" s="8">
        <f t="shared" si="0"/>
        <v>3.0999999999999943</v>
      </c>
    </row>
    <row r="13" spans="1:4" ht="16" x14ac:dyDescent="0.2">
      <c r="A13" s="5">
        <v>74.099999999999994</v>
      </c>
      <c r="B13" s="12" t="s">
        <v>17</v>
      </c>
      <c r="C13" s="10" t="s">
        <v>18</v>
      </c>
      <c r="D13" s="8">
        <f t="shared" si="0"/>
        <v>1.3000000000000114</v>
      </c>
    </row>
    <row r="14" spans="1:4" ht="16" x14ac:dyDescent="0.2">
      <c r="A14" s="5">
        <v>75.400000000000006</v>
      </c>
      <c r="B14" s="12" t="s">
        <v>17</v>
      </c>
      <c r="C14" s="10" t="s">
        <v>19</v>
      </c>
      <c r="D14" s="8">
        <f t="shared" si="0"/>
        <v>0.39999999999999147</v>
      </c>
    </row>
    <row r="15" spans="1:4" ht="16" x14ac:dyDescent="0.2">
      <c r="A15" s="5">
        <v>75.8</v>
      </c>
      <c r="B15" s="12" t="s">
        <v>9</v>
      </c>
      <c r="C15" s="10" t="s">
        <v>20</v>
      </c>
      <c r="D15" s="8">
        <f t="shared" si="0"/>
        <v>0.20000000000000284</v>
      </c>
    </row>
    <row r="16" spans="1:4" ht="16" x14ac:dyDescent="0.2">
      <c r="A16" s="5">
        <v>76</v>
      </c>
      <c r="B16" s="12" t="s">
        <v>6</v>
      </c>
      <c r="C16" s="10" t="s">
        <v>21</v>
      </c>
      <c r="D16" s="8">
        <f t="shared" si="0"/>
        <v>0.40000000000000568</v>
      </c>
    </row>
    <row r="17" spans="1:4" ht="16" x14ac:dyDescent="0.2">
      <c r="A17" s="5">
        <v>76.400000000000006</v>
      </c>
      <c r="B17" s="12" t="s">
        <v>17</v>
      </c>
      <c r="C17" s="10" t="s">
        <v>22</v>
      </c>
      <c r="D17" s="8">
        <f t="shared" si="0"/>
        <v>0.29999999999999716</v>
      </c>
    </row>
    <row r="18" spans="1:4" ht="16" x14ac:dyDescent="0.2">
      <c r="A18" s="5">
        <v>76.7</v>
      </c>
      <c r="B18" s="12" t="s">
        <v>6</v>
      </c>
      <c r="C18" s="10" t="s">
        <v>23</v>
      </c>
      <c r="D18" s="8">
        <f>A19-A18</f>
        <v>9.9999999999994316E-2</v>
      </c>
    </row>
    <row r="19" spans="1:4" ht="16" x14ac:dyDescent="0.2">
      <c r="A19" s="14">
        <v>76.8</v>
      </c>
      <c r="B19" s="15" t="s">
        <v>9</v>
      </c>
      <c r="C19" s="7" t="s">
        <v>24</v>
      </c>
      <c r="D19" s="16"/>
    </row>
    <row r="20" spans="1:4" ht="16" x14ac:dyDescent="0.2">
      <c r="A20" s="5"/>
      <c r="B20" s="17"/>
      <c r="C20" s="7" t="s">
        <v>25</v>
      </c>
      <c r="D20" s="8"/>
    </row>
    <row r="21" spans="1:4" ht="16" x14ac:dyDescent="0.2">
      <c r="A21" s="5">
        <v>76.8</v>
      </c>
      <c r="B21" s="17" t="s">
        <v>17</v>
      </c>
      <c r="C21" s="18" t="s">
        <v>26</v>
      </c>
      <c r="D21" s="8">
        <f>A22-A21</f>
        <v>0.10000000000000853</v>
      </c>
    </row>
    <row r="22" spans="1:4" ht="16" x14ac:dyDescent="0.2">
      <c r="A22" s="5">
        <v>76.900000000000006</v>
      </c>
      <c r="B22" s="17" t="s">
        <v>9</v>
      </c>
      <c r="C22" s="18" t="s">
        <v>27</v>
      </c>
      <c r="D22" s="8">
        <f t="shared" ref="D22:D24" si="1">A23-A22</f>
        <v>0</v>
      </c>
    </row>
    <row r="23" spans="1:4" ht="16" x14ac:dyDescent="0.2">
      <c r="A23" s="5">
        <v>76.900000000000006</v>
      </c>
      <c r="B23" s="17" t="s">
        <v>6</v>
      </c>
      <c r="C23" s="18" t="s">
        <v>28</v>
      </c>
      <c r="D23" s="8">
        <f t="shared" si="1"/>
        <v>0.29999999999999716</v>
      </c>
    </row>
    <row r="24" spans="1:4" ht="16" x14ac:dyDescent="0.2">
      <c r="A24" s="5">
        <v>77.2</v>
      </c>
      <c r="B24" s="17" t="s">
        <v>17</v>
      </c>
      <c r="C24" s="18" t="s">
        <v>29</v>
      </c>
      <c r="D24" s="8">
        <f t="shared" si="1"/>
        <v>43.899999999999991</v>
      </c>
    </row>
    <row r="25" spans="1:4" ht="16" x14ac:dyDescent="0.2">
      <c r="A25" s="5">
        <v>121.1</v>
      </c>
      <c r="B25" s="17" t="s">
        <v>6</v>
      </c>
      <c r="C25" s="18" t="s">
        <v>30</v>
      </c>
      <c r="D25" s="8">
        <f>A27-A25</f>
        <v>3</v>
      </c>
    </row>
    <row r="26" spans="1:4" ht="16" x14ac:dyDescent="0.2">
      <c r="A26" s="5"/>
      <c r="B26" s="17"/>
      <c r="C26" s="19" t="s">
        <v>31</v>
      </c>
      <c r="D26" s="8"/>
    </row>
    <row r="27" spans="1:4" ht="16" x14ac:dyDescent="0.2">
      <c r="A27" s="5">
        <v>124.1</v>
      </c>
      <c r="B27" s="17" t="s">
        <v>17</v>
      </c>
      <c r="C27" s="18" t="s">
        <v>32</v>
      </c>
      <c r="D27" s="8">
        <f t="shared" ref="D27:D30" si="2">A28-A27</f>
        <v>0.30000000000001137</v>
      </c>
    </row>
    <row r="28" spans="1:4" ht="16" x14ac:dyDescent="0.2">
      <c r="A28" s="5">
        <v>124.4</v>
      </c>
      <c r="B28" s="17" t="s">
        <v>9</v>
      </c>
      <c r="C28" s="18" t="s">
        <v>33</v>
      </c>
      <c r="D28" s="8">
        <f t="shared" si="2"/>
        <v>2.5</v>
      </c>
    </row>
    <row r="29" spans="1:4" ht="16" x14ac:dyDescent="0.2">
      <c r="A29" s="5">
        <v>126.9</v>
      </c>
      <c r="B29" s="17" t="s">
        <v>17</v>
      </c>
      <c r="C29" s="18" t="s">
        <v>34</v>
      </c>
      <c r="D29" s="8">
        <f t="shared" si="2"/>
        <v>4.7999999999999829</v>
      </c>
    </row>
    <row r="30" spans="1:4" ht="16" x14ac:dyDescent="0.2">
      <c r="A30" s="5">
        <v>131.69999999999999</v>
      </c>
      <c r="B30" s="17" t="s">
        <v>9</v>
      </c>
      <c r="C30" s="18" t="s">
        <v>35</v>
      </c>
      <c r="D30" s="8">
        <f t="shared" si="2"/>
        <v>38.900000000000006</v>
      </c>
    </row>
    <row r="31" spans="1:4" ht="16" x14ac:dyDescent="0.2">
      <c r="A31" s="5">
        <v>170.6</v>
      </c>
      <c r="B31" s="17" t="s">
        <v>17</v>
      </c>
      <c r="C31" s="18" t="s">
        <v>36</v>
      </c>
      <c r="D31" s="8">
        <f>A33-A31</f>
        <v>22.400000000000006</v>
      </c>
    </row>
    <row r="32" spans="1:4" ht="16" x14ac:dyDescent="0.2">
      <c r="A32" s="5"/>
      <c r="B32" s="17"/>
      <c r="C32" s="18" t="s">
        <v>37</v>
      </c>
      <c r="D32" s="8"/>
    </row>
    <row r="33" spans="1:4" ht="16" x14ac:dyDescent="0.2">
      <c r="A33" s="5">
        <v>193</v>
      </c>
      <c r="B33" s="17" t="s">
        <v>6</v>
      </c>
      <c r="C33" s="18" t="s">
        <v>38</v>
      </c>
      <c r="D33" s="8">
        <f>A34-A33</f>
        <v>9.9999999999994316E-2</v>
      </c>
    </row>
    <row r="34" spans="1:4" ht="16" x14ac:dyDescent="0.2">
      <c r="A34" s="14">
        <v>193.1</v>
      </c>
      <c r="B34" s="17"/>
      <c r="C34" s="9" t="s">
        <v>39</v>
      </c>
      <c r="D34" s="8"/>
    </row>
    <row r="35" spans="1:4" ht="16" x14ac:dyDescent="0.2">
      <c r="A35" s="5"/>
      <c r="B35" s="17"/>
      <c r="C35" s="7" t="s">
        <v>40</v>
      </c>
      <c r="D35" s="8"/>
    </row>
    <row r="36" spans="1:4" ht="16" x14ac:dyDescent="0.2">
      <c r="A36" s="5"/>
      <c r="B36" s="17"/>
      <c r="C36" s="9" t="s">
        <v>41</v>
      </c>
      <c r="D36" s="8"/>
    </row>
    <row r="37" spans="1:4" ht="16" x14ac:dyDescent="0.2">
      <c r="A37" s="5">
        <v>193.1</v>
      </c>
      <c r="B37" s="17" t="s">
        <v>42</v>
      </c>
      <c r="C37" s="18" t="s">
        <v>43</v>
      </c>
      <c r="D37" s="8">
        <f t="shared" ref="D37:D51" si="3">A38-A37</f>
        <v>9.9999999999994316E-2</v>
      </c>
    </row>
    <row r="38" spans="1:4" ht="16" x14ac:dyDescent="0.2">
      <c r="A38" s="5">
        <v>193.2</v>
      </c>
      <c r="B38" s="17" t="s">
        <v>9</v>
      </c>
      <c r="C38" s="18" t="s">
        <v>44</v>
      </c>
      <c r="D38" s="8">
        <f t="shared" si="3"/>
        <v>22.5</v>
      </c>
    </row>
    <row r="39" spans="1:4" ht="16" x14ac:dyDescent="0.2">
      <c r="A39" s="5">
        <v>215.7</v>
      </c>
      <c r="B39" s="17" t="s">
        <v>17</v>
      </c>
      <c r="C39" s="18" t="s">
        <v>45</v>
      </c>
      <c r="D39" s="8">
        <f t="shared" si="3"/>
        <v>47.300000000000011</v>
      </c>
    </row>
    <row r="40" spans="1:4" ht="16" x14ac:dyDescent="0.2">
      <c r="A40" s="5">
        <v>263</v>
      </c>
      <c r="B40" s="17" t="s">
        <v>17</v>
      </c>
      <c r="C40" s="18" t="s">
        <v>46</v>
      </c>
      <c r="D40" s="8">
        <f t="shared" si="3"/>
        <v>3.1000000000000227</v>
      </c>
    </row>
    <row r="41" spans="1:4" ht="16" x14ac:dyDescent="0.2">
      <c r="A41" s="5">
        <v>266.10000000000002</v>
      </c>
      <c r="B41" s="17" t="s">
        <v>9</v>
      </c>
      <c r="C41" s="18" t="s">
        <v>47</v>
      </c>
      <c r="D41" s="8">
        <f t="shared" si="3"/>
        <v>29.5</v>
      </c>
    </row>
    <row r="42" spans="1:4" ht="16" x14ac:dyDescent="0.2">
      <c r="A42" s="5">
        <v>295.60000000000002</v>
      </c>
      <c r="B42" s="6" t="s">
        <v>6</v>
      </c>
      <c r="C42" s="20" t="s">
        <v>48</v>
      </c>
      <c r="D42" s="8">
        <f t="shared" si="3"/>
        <v>2.8999999999999773</v>
      </c>
    </row>
    <row r="43" spans="1:4" ht="16" x14ac:dyDescent="0.2">
      <c r="A43" s="5">
        <v>298.5</v>
      </c>
      <c r="B43" s="6" t="s">
        <v>6</v>
      </c>
      <c r="C43" s="20" t="s">
        <v>49</v>
      </c>
      <c r="D43" s="8">
        <f t="shared" si="3"/>
        <v>0.39999999999997726</v>
      </c>
    </row>
    <row r="44" spans="1:4" ht="16" x14ac:dyDescent="0.2">
      <c r="A44" s="5">
        <v>298.89999999999998</v>
      </c>
      <c r="B44" s="6" t="s">
        <v>9</v>
      </c>
      <c r="C44" s="20" t="s">
        <v>50</v>
      </c>
      <c r="D44" s="8">
        <f t="shared" si="3"/>
        <v>9.2000000000000455</v>
      </c>
    </row>
    <row r="45" spans="1:4" ht="16" x14ac:dyDescent="0.2">
      <c r="A45" s="5">
        <v>308.10000000000002</v>
      </c>
      <c r="B45" s="6" t="s">
        <v>6</v>
      </c>
      <c r="C45" s="20" t="s">
        <v>51</v>
      </c>
      <c r="D45" s="8">
        <f t="shared" si="3"/>
        <v>1.5</v>
      </c>
    </row>
    <row r="46" spans="1:4" ht="16" x14ac:dyDescent="0.2">
      <c r="A46" s="5">
        <v>309.60000000000002</v>
      </c>
      <c r="B46" s="17" t="s">
        <v>9</v>
      </c>
      <c r="C46" s="18" t="s">
        <v>52</v>
      </c>
      <c r="D46" s="8">
        <f t="shared" si="3"/>
        <v>2.3999999999999773</v>
      </c>
    </row>
    <row r="47" spans="1:4" ht="16" x14ac:dyDescent="0.2">
      <c r="A47" s="5">
        <v>312</v>
      </c>
      <c r="B47" s="17" t="s">
        <v>17</v>
      </c>
      <c r="C47" s="18" t="s">
        <v>53</v>
      </c>
      <c r="D47" s="8">
        <f t="shared" si="3"/>
        <v>0.19999999999998863</v>
      </c>
    </row>
    <row r="48" spans="1:4" ht="16" x14ac:dyDescent="0.2">
      <c r="A48" s="5">
        <v>312.2</v>
      </c>
      <c r="B48" s="6" t="s">
        <v>6</v>
      </c>
      <c r="C48" s="20" t="s">
        <v>54</v>
      </c>
      <c r="D48" s="8">
        <f t="shared" si="3"/>
        <v>0.10000000000002274</v>
      </c>
    </row>
    <row r="49" spans="1:4" ht="16" x14ac:dyDescent="0.2">
      <c r="A49" s="5">
        <v>312.3</v>
      </c>
      <c r="B49" s="6" t="s">
        <v>9</v>
      </c>
      <c r="C49" s="20" t="s">
        <v>55</v>
      </c>
      <c r="D49" s="8">
        <f t="shared" si="3"/>
        <v>0.19999999999998863</v>
      </c>
    </row>
    <row r="50" spans="1:4" ht="16" x14ac:dyDescent="0.2">
      <c r="A50" s="5">
        <v>312.5</v>
      </c>
      <c r="B50" s="6" t="s">
        <v>6</v>
      </c>
      <c r="C50" s="20" t="s">
        <v>56</v>
      </c>
      <c r="D50" s="8">
        <f t="shared" si="3"/>
        <v>0.39999999999997726</v>
      </c>
    </row>
    <row r="51" spans="1:4" ht="16" x14ac:dyDescent="0.2">
      <c r="A51" s="5">
        <v>312.89999999999998</v>
      </c>
      <c r="B51" s="6" t="s">
        <v>9</v>
      </c>
      <c r="C51" s="20" t="s">
        <v>57</v>
      </c>
      <c r="D51" s="8">
        <f t="shared" si="3"/>
        <v>1.8000000000000114</v>
      </c>
    </row>
    <row r="52" spans="1:4" ht="16" x14ac:dyDescent="0.2">
      <c r="A52" s="5">
        <v>314.7</v>
      </c>
      <c r="B52" s="17" t="s">
        <v>9</v>
      </c>
      <c r="C52" s="18" t="s">
        <v>58</v>
      </c>
      <c r="D52" s="8">
        <f>A53-A52</f>
        <v>0.19999999999998863</v>
      </c>
    </row>
    <row r="53" spans="1:4" ht="16" x14ac:dyDescent="0.2">
      <c r="A53" s="14">
        <v>314.89999999999998</v>
      </c>
      <c r="B53" s="21"/>
      <c r="C53" s="21" t="s">
        <v>59</v>
      </c>
      <c r="D53" s="8"/>
    </row>
    <row r="54" spans="1:4" ht="16" x14ac:dyDescent="0.2">
      <c r="A54" s="5"/>
      <c r="B54" s="6"/>
      <c r="C54" s="7" t="s">
        <v>60</v>
      </c>
      <c r="D54" s="8"/>
    </row>
    <row r="55" spans="1:4" ht="16" x14ac:dyDescent="0.2">
      <c r="A55" s="5">
        <v>315</v>
      </c>
      <c r="B55" s="6" t="s">
        <v>6</v>
      </c>
      <c r="C55" s="20" t="s">
        <v>61</v>
      </c>
      <c r="D55" s="8">
        <f>A56-A55</f>
        <v>1.3000000000000114</v>
      </c>
    </row>
    <row r="56" spans="1:4" ht="16" x14ac:dyDescent="0.2">
      <c r="A56" s="5">
        <v>316.3</v>
      </c>
      <c r="B56" s="6" t="s">
        <v>17</v>
      </c>
      <c r="C56" s="20" t="s">
        <v>62</v>
      </c>
      <c r="D56" s="8">
        <f>A57-A56</f>
        <v>69.399999999999977</v>
      </c>
    </row>
    <row r="57" spans="1:4" ht="16" x14ac:dyDescent="0.2">
      <c r="A57" s="14">
        <v>385.7</v>
      </c>
      <c r="B57" s="21" t="s">
        <v>6</v>
      </c>
      <c r="C57" s="21" t="s">
        <v>63</v>
      </c>
      <c r="D57" s="8"/>
    </row>
    <row r="58" spans="1:4" ht="16" x14ac:dyDescent="0.2">
      <c r="A58" s="5"/>
      <c r="B58" s="6"/>
      <c r="C58" s="7" t="s">
        <v>64</v>
      </c>
      <c r="D58" s="8"/>
    </row>
    <row r="59" spans="1:4" ht="16" x14ac:dyDescent="0.2">
      <c r="A59" s="5">
        <v>385.7</v>
      </c>
      <c r="B59" s="6" t="s">
        <v>6</v>
      </c>
      <c r="C59" s="20" t="s">
        <v>65</v>
      </c>
      <c r="D59" s="8">
        <f t="shared" ref="D59:D60" si="4">A60-A59</f>
        <v>0</v>
      </c>
    </row>
    <row r="60" spans="1:4" ht="16" x14ac:dyDescent="0.2">
      <c r="A60" s="5">
        <v>385.7</v>
      </c>
      <c r="B60" s="6" t="s">
        <v>9</v>
      </c>
      <c r="C60" s="20" t="s">
        <v>29</v>
      </c>
      <c r="D60" s="8">
        <f t="shared" si="4"/>
        <v>69.400000000000034</v>
      </c>
    </row>
    <row r="61" spans="1:4" ht="16" x14ac:dyDescent="0.2">
      <c r="A61" s="5">
        <v>455.1</v>
      </c>
      <c r="B61" s="6" t="s">
        <v>17</v>
      </c>
      <c r="C61" s="20" t="s">
        <v>66</v>
      </c>
      <c r="D61" s="8">
        <f>A62-A61</f>
        <v>1.2999999999999545</v>
      </c>
    </row>
    <row r="62" spans="1:4" ht="16" x14ac:dyDescent="0.2">
      <c r="A62" s="14">
        <v>456.4</v>
      </c>
      <c r="B62" s="21" t="s">
        <v>9</v>
      </c>
      <c r="C62" s="21" t="s">
        <v>67</v>
      </c>
      <c r="D62" s="8"/>
    </row>
    <row r="63" spans="1:4" ht="16" x14ac:dyDescent="0.2">
      <c r="A63" s="5"/>
      <c r="B63" s="6"/>
      <c r="C63" s="7" t="s">
        <v>60</v>
      </c>
      <c r="D63" s="8"/>
    </row>
    <row r="64" spans="1:4" ht="16" x14ac:dyDescent="0.2">
      <c r="A64" s="5">
        <v>456.5</v>
      </c>
      <c r="B64" s="6" t="s">
        <v>6</v>
      </c>
      <c r="C64" s="20" t="s">
        <v>68</v>
      </c>
      <c r="D64" s="8">
        <f>A65-A64</f>
        <v>0.19999999999998863</v>
      </c>
    </row>
    <row r="65" spans="1:4" ht="16" x14ac:dyDescent="0.2">
      <c r="A65" s="5">
        <v>456.7</v>
      </c>
      <c r="B65" s="6" t="s">
        <v>6</v>
      </c>
      <c r="C65" s="20" t="s">
        <v>69</v>
      </c>
      <c r="D65" s="8">
        <f t="shared" ref="D65:D81" si="5">A66-A65</f>
        <v>1.8000000000000114</v>
      </c>
    </row>
    <row r="66" spans="1:4" ht="16" x14ac:dyDescent="0.2">
      <c r="A66" s="5">
        <v>458.5</v>
      </c>
      <c r="B66" s="6" t="s">
        <v>6</v>
      </c>
      <c r="C66" s="20" t="s">
        <v>70</v>
      </c>
      <c r="D66" s="8">
        <f t="shared" si="5"/>
        <v>0.30000000000001137</v>
      </c>
    </row>
    <row r="67" spans="1:4" ht="16" x14ac:dyDescent="0.2">
      <c r="A67" s="5">
        <v>458.8</v>
      </c>
      <c r="B67" s="6" t="s">
        <v>9</v>
      </c>
      <c r="C67" s="20" t="s">
        <v>71</v>
      </c>
      <c r="D67" s="8">
        <f t="shared" si="5"/>
        <v>0.19999999999998863</v>
      </c>
    </row>
    <row r="68" spans="1:4" ht="16" x14ac:dyDescent="0.2">
      <c r="A68" s="5">
        <v>459</v>
      </c>
      <c r="B68" s="6" t="s">
        <v>6</v>
      </c>
      <c r="C68" s="20" t="s">
        <v>72</v>
      </c>
      <c r="D68" s="8">
        <f t="shared" si="5"/>
        <v>0.10000000000002274</v>
      </c>
    </row>
    <row r="69" spans="1:4" ht="16" x14ac:dyDescent="0.2">
      <c r="A69" s="5">
        <v>459.1</v>
      </c>
      <c r="B69" s="6" t="s">
        <v>9</v>
      </c>
      <c r="C69" s="20" t="s">
        <v>73</v>
      </c>
      <c r="D69" s="8">
        <f t="shared" si="5"/>
        <v>0.29999999999995453</v>
      </c>
    </row>
    <row r="70" spans="1:4" ht="16" x14ac:dyDescent="0.2">
      <c r="A70" s="5">
        <v>459.4</v>
      </c>
      <c r="B70" s="6" t="s">
        <v>17</v>
      </c>
      <c r="C70" s="20" t="s">
        <v>74</v>
      </c>
      <c r="D70" s="8">
        <f t="shared" si="5"/>
        <v>4</v>
      </c>
    </row>
    <row r="71" spans="1:4" ht="16" x14ac:dyDescent="0.2">
      <c r="A71" s="5">
        <v>463.4</v>
      </c>
      <c r="B71" s="6" t="s">
        <v>17</v>
      </c>
      <c r="C71" s="20" t="s">
        <v>75</v>
      </c>
      <c r="D71" s="8">
        <f t="shared" si="5"/>
        <v>6.1000000000000227</v>
      </c>
    </row>
    <row r="72" spans="1:4" ht="16" x14ac:dyDescent="0.2">
      <c r="A72" s="5">
        <v>469.5</v>
      </c>
      <c r="B72" s="6" t="s">
        <v>6</v>
      </c>
      <c r="C72" s="20" t="s">
        <v>76</v>
      </c>
      <c r="D72" s="8">
        <f t="shared" si="5"/>
        <v>13.199999999999989</v>
      </c>
    </row>
    <row r="73" spans="1:4" ht="16" x14ac:dyDescent="0.2">
      <c r="A73" s="5">
        <v>482.7</v>
      </c>
      <c r="B73" s="6" t="s">
        <v>6</v>
      </c>
      <c r="C73" s="20" t="s">
        <v>77</v>
      </c>
      <c r="D73" s="8">
        <f t="shared" si="5"/>
        <v>5.1000000000000227</v>
      </c>
    </row>
    <row r="74" spans="1:4" ht="16" x14ac:dyDescent="0.2">
      <c r="A74" s="5">
        <v>487.8</v>
      </c>
      <c r="B74" s="6" t="s">
        <v>9</v>
      </c>
      <c r="C74" s="20" t="s">
        <v>78</v>
      </c>
      <c r="D74" s="8">
        <f t="shared" si="5"/>
        <v>1.3999999999999773</v>
      </c>
    </row>
    <row r="75" spans="1:4" ht="16" x14ac:dyDescent="0.2">
      <c r="A75" s="5">
        <v>489.2</v>
      </c>
      <c r="B75" s="12" t="s">
        <v>6</v>
      </c>
      <c r="C75" s="22" t="s">
        <v>79</v>
      </c>
      <c r="D75" s="8">
        <f t="shared" si="5"/>
        <v>0.40000000000003411</v>
      </c>
    </row>
    <row r="76" spans="1:4" ht="16" x14ac:dyDescent="0.2">
      <c r="A76" s="5">
        <v>489.6</v>
      </c>
      <c r="B76" s="17" t="s">
        <v>6</v>
      </c>
      <c r="C76" s="18" t="s">
        <v>80</v>
      </c>
      <c r="D76" s="8">
        <f t="shared" si="5"/>
        <v>0.29999999999995453</v>
      </c>
    </row>
    <row r="77" spans="1:4" ht="16" x14ac:dyDescent="0.2">
      <c r="A77" s="5">
        <v>489.9</v>
      </c>
      <c r="B77" s="17" t="s">
        <v>6</v>
      </c>
      <c r="C77" s="18" t="s">
        <v>81</v>
      </c>
      <c r="D77" s="8">
        <f>A79-A77</f>
        <v>1</v>
      </c>
    </row>
    <row r="78" spans="1:4" ht="16" x14ac:dyDescent="0.2">
      <c r="A78" s="5"/>
      <c r="B78" s="17"/>
      <c r="C78" s="18" t="s">
        <v>82</v>
      </c>
      <c r="D78" s="8"/>
    </row>
    <row r="79" spans="1:4" ht="16" x14ac:dyDescent="0.2">
      <c r="A79" s="5">
        <v>490.9</v>
      </c>
      <c r="B79" s="17" t="s">
        <v>17</v>
      </c>
      <c r="C79" s="18" t="s">
        <v>83</v>
      </c>
      <c r="D79" s="8">
        <f t="shared" si="5"/>
        <v>0.5</v>
      </c>
    </row>
    <row r="80" spans="1:4" ht="16" x14ac:dyDescent="0.2">
      <c r="A80" s="5">
        <v>491.4</v>
      </c>
      <c r="B80" s="17" t="s">
        <v>9</v>
      </c>
      <c r="C80" s="18" t="s">
        <v>84</v>
      </c>
      <c r="D80" s="8">
        <f t="shared" si="5"/>
        <v>0.40000000000003411</v>
      </c>
    </row>
    <row r="81" spans="1:4" ht="16" x14ac:dyDescent="0.2">
      <c r="A81" s="5">
        <v>491.8</v>
      </c>
      <c r="B81" s="17" t="s">
        <v>9</v>
      </c>
      <c r="C81" s="18" t="s">
        <v>85</v>
      </c>
      <c r="D81" s="8">
        <f t="shared" si="5"/>
        <v>0.19999999999998863</v>
      </c>
    </row>
    <row r="82" spans="1:4" ht="16" x14ac:dyDescent="0.2">
      <c r="A82" s="5">
        <v>492</v>
      </c>
      <c r="B82" s="17" t="s">
        <v>9</v>
      </c>
      <c r="C82" s="18" t="s">
        <v>86</v>
      </c>
      <c r="D82" s="8">
        <f>A83-A82</f>
        <v>0.10000000000002274</v>
      </c>
    </row>
    <row r="83" spans="1:4" ht="16" x14ac:dyDescent="0.2">
      <c r="A83" s="14">
        <v>492.1</v>
      </c>
      <c r="B83" s="21"/>
      <c r="C83" s="21" t="s">
        <v>87</v>
      </c>
      <c r="D83" s="8"/>
    </row>
    <row r="84" spans="1:4" ht="16" x14ac:dyDescent="0.2">
      <c r="A84" s="5"/>
      <c r="B84" s="6"/>
      <c r="C84" s="7" t="s">
        <v>88</v>
      </c>
      <c r="D84" s="8"/>
    </row>
    <row r="85" spans="1:4" ht="16" x14ac:dyDescent="0.2">
      <c r="A85" s="5"/>
      <c r="B85" s="17"/>
      <c r="C85" s="7" t="s">
        <v>89</v>
      </c>
      <c r="D85" s="8"/>
    </row>
    <row r="86" spans="1:4" ht="16" x14ac:dyDescent="0.2">
      <c r="A86" s="5">
        <v>492.1</v>
      </c>
      <c r="B86" s="17" t="s">
        <v>42</v>
      </c>
      <c r="C86" s="18" t="s">
        <v>90</v>
      </c>
      <c r="D86" s="8">
        <f>A87-A86</f>
        <v>0</v>
      </c>
    </row>
    <row r="87" spans="1:4" ht="16" x14ac:dyDescent="0.2">
      <c r="A87" s="5">
        <v>492.1</v>
      </c>
      <c r="B87" s="17" t="s">
        <v>6</v>
      </c>
      <c r="C87" s="18" t="s">
        <v>91</v>
      </c>
      <c r="D87" s="8">
        <f>A88-A87</f>
        <v>0.19999999999998863</v>
      </c>
    </row>
    <row r="88" spans="1:4" ht="16" x14ac:dyDescent="0.2">
      <c r="A88" s="5">
        <v>492.3</v>
      </c>
      <c r="B88" s="17" t="s">
        <v>6</v>
      </c>
      <c r="C88" s="18" t="s">
        <v>92</v>
      </c>
      <c r="D88" s="8">
        <f>A90-A88</f>
        <v>0.89999999999997726</v>
      </c>
    </row>
    <row r="89" spans="1:4" ht="16" x14ac:dyDescent="0.2">
      <c r="A89" s="5"/>
      <c r="B89" s="17"/>
      <c r="C89" s="18" t="s">
        <v>82</v>
      </c>
      <c r="D89" s="8"/>
    </row>
    <row r="90" spans="1:4" ht="16" x14ac:dyDescent="0.2">
      <c r="A90" s="5">
        <v>493.2</v>
      </c>
      <c r="B90" s="17" t="s">
        <v>17</v>
      </c>
      <c r="C90" s="18" t="s">
        <v>93</v>
      </c>
      <c r="D90" s="8">
        <f t="shared" ref="D90:D112" si="6">A91-A90</f>
        <v>1</v>
      </c>
    </row>
    <row r="91" spans="1:4" ht="16" x14ac:dyDescent="0.2">
      <c r="A91" s="5">
        <v>494.2</v>
      </c>
      <c r="B91" s="17" t="s">
        <v>9</v>
      </c>
      <c r="C91" s="18" t="s">
        <v>94</v>
      </c>
      <c r="D91" s="8">
        <f t="shared" si="6"/>
        <v>0.30000000000001137</v>
      </c>
    </row>
    <row r="92" spans="1:4" ht="16" x14ac:dyDescent="0.2">
      <c r="A92" s="5">
        <v>494.5</v>
      </c>
      <c r="B92" s="17" t="s">
        <v>9</v>
      </c>
      <c r="C92" s="18" t="s">
        <v>95</v>
      </c>
      <c r="D92" s="8">
        <f t="shared" si="6"/>
        <v>0.39999999999997726</v>
      </c>
    </row>
    <row r="93" spans="1:4" ht="16" x14ac:dyDescent="0.2">
      <c r="A93" s="5">
        <v>494.9</v>
      </c>
      <c r="B93" s="17" t="s">
        <v>9</v>
      </c>
      <c r="C93" s="18" t="s">
        <v>96</v>
      </c>
      <c r="D93" s="8">
        <f t="shared" si="6"/>
        <v>1.4000000000000341</v>
      </c>
    </row>
    <row r="94" spans="1:4" ht="16" x14ac:dyDescent="0.2">
      <c r="A94" s="5">
        <v>496.3</v>
      </c>
      <c r="B94" s="17" t="s">
        <v>6</v>
      </c>
      <c r="C94" s="18" t="s">
        <v>97</v>
      </c>
      <c r="D94" s="8">
        <f t="shared" si="6"/>
        <v>5.0999999999999659</v>
      </c>
    </row>
    <row r="95" spans="1:4" ht="16" x14ac:dyDescent="0.2">
      <c r="A95" s="5">
        <v>501.4</v>
      </c>
      <c r="B95" s="17" t="s">
        <v>9</v>
      </c>
      <c r="C95" s="18" t="s">
        <v>76</v>
      </c>
      <c r="D95" s="8">
        <f t="shared" si="6"/>
        <v>13.200000000000045</v>
      </c>
    </row>
    <row r="96" spans="1:4" ht="16" x14ac:dyDescent="0.2">
      <c r="A96" s="5">
        <v>514.6</v>
      </c>
      <c r="B96" s="17" t="s">
        <v>9</v>
      </c>
      <c r="C96" s="18" t="s">
        <v>98</v>
      </c>
      <c r="D96" s="8">
        <f t="shared" si="6"/>
        <v>6.1999999999999318</v>
      </c>
    </row>
    <row r="97" spans="1:4" ht="16" x14ac:dyDescent="0.2">
      <c r="A97" s="5">
        <v>520.79999999999995</v>
      </c>
      <c r="B97" s="17" t="s">
        <v>17</v>
      </c>
      <c r="C97" s="18" t="s">
        <v>99</v>
      </c>
      <c r="D97" s="8">
        <f t="shared" si="6"/>
        <v>1.6000000000000227</v>
      </c>
    </row>
    <row r="98" spans="1:4" ht="16" x14ac:dyDescent="0.2">
      <c r="A98" s="5">
        <v>522.4</v>
      </c>
      <c r="B98" s="17" t="s">
        <v>9</v>
      </c>
      <c r="C98" s="18" t="s">
        <v>100</v>
      </c>
      <c r="D98" s="8">
        <f t="shared" si="6"/>
        <v>1.5</v>
      </c>
    </row>
    <row r="99" spans="1:4" ht="16" x14ac:dyDescent="0.2">
      <c r="A99" s="5">
        <v>523.9</v>
      </c>
      <c r="B99" s="17" t="s">
        <v>17</v>
      </c>
      <c r="C99" s="18" t="s">
        <v>101</v>
      </c>
      <c r="D99" s="8">
        <f t="shared" si="6"/>
        <v>1.7000000000000455</v>
      </c>
    </row>
    <row r="100" spans="1:4" ht="16" x14ac:dyDescent="0.2">
      <c r="A100" s="5">
        <v>525.6</v>
      </c>
      <c r="B100" s="17" t="s">
        <v>17</v>
      </c>
      <c r="C100" s="18" t="s">
        <v>29</v>
      </c>
      <c r="D100" s="8">
        <f t="shared" si="6"/>
        <v>0.29999999999995453</v>
      </c>
    </row>
    <row r="101" spans="1:4" ht="16" x14ac:dyDescent="0.2">
      <c r="A101" s="5">
        <v>525.9</v>
      </c>
      <c r="B101" s="17" t="s">
        <v>6</v>
      </c>
      <c r="C101" s="18" t="s">
        <v>23</v>
      </c>
      <c r="D101" s="8">
        <f>A102-A101</f>
        <v>0.20000000000004547</v>
      </c>
    </row>
    <row r="102" spans="1:4" ht="16" x14ac:dyDescent="0.2">
      <c r="A102" s="14">
        <v>526.1</v>
      </c>
      <c r="B102" s="7" t="s">
        <v>6</v>
      </c>
      <c r="C102" s="21" t="s">
        <v>102</v>
      </c>
      <c r="D102" s="23"/>
    </row>
    <row r="103" spans="1:4" ht="16" x14ac:dyDescent="0.2">
      <c r="A103" s="5"/>
      <c r="B103" s="17"/>
      <c r="C103" s="7" t="s">
        <v>25</v>
      </c>
      <c r="D103" s="8"/>
    </row>
    <row r="104" spans="1:4" ht="16" x14ac:dyDescent="0.2">
      <c r="A104" s="5"/>
      <c r="B104" s="17"/>
      <c r="C104" s="7" t="s">
        <v>88</v>
      </c>
      <c r="D104" s="8"/>
    </row>
    <row r="105" spans="1:4" ht="16" x14ac:dyDescent="0.2">
      <c r="A105" s="5">
        <v>526.1</v>
      </c>
      <c r="B105" s="17" t="s">
        <v>6</v>
      </c>
      <c r="C105" s="18" t="s">
        <v>103</v>
      </c>
      <c r="D105" s="8">
        <f t="shared" si="6"/>
        <v>0.10000000000002274</v>
      </c>
    </row>
    <row r="106" spans="1:4" ht="16" x14ac:dyDescent="0.2">
      <c r="A106" s="5">
        <v>526.20000000000005</v>
      </c>
      <c r="B106" s="17" t="s">
        <v>9</v>
      </c>
      <c r="C106" s="18" t="s">
        <v>22</v>
      </c>
      <c r="D106" s="8">
        <f t="shared" si="6"/>
        <v>-0.70000000000004547</v>
      </c>
    </row>
    <row r="107" spans="1:4" ht="16" x14ac:dyDescent="0.2">
      <c r="A107" s="5">
        <v>525.5</v>
      </c>
      <c r="B107" s="17" t="s">
        <v>17</v>
      </c>
      <c r="C107" s="18" t="s">
        <v>21</v>
      </c>
      <c r="D107" s="8">
        <f t="shared" si="6"/>
        <v>3</v>
      </c>
    </row>
    <row r="108" spans="1:4" ht="16" x14ac:dyDescent="0.2">
      <c r="A108" s="5">
        <v>528.5</v>
      </c>
      <c r="B108" s="17" t="s">
        <v>9</v>
      </c>
      <c r="C108" s="18" t="s">
        <v>104</v>
      </c>
      <c r="D108" s="8">
        <f t="shared" si="6"/>
        <v>0.60000000000002274</v>
      </c>
    </row>
    <row r="109" spans="1:4" ht="16" x14ac:dyDescent="0.2">
      <c r="A109" s="5">
        <v>529.1</v>
      </c>
      <c r="B109" s="17" t="s">
        <v>6</v>
      </c>
      <c r="C109" s="18" t="s">
        <v>105</v>
      </c>
      <c r="D109" s="8">
        <f t="shared" si="6"/>
        <v>3.1000000000000227</v>
      </c>
    </row>
    <row r="110" spans="1:4" ht="16" x14ac:dyDescent="0.2">
      <c r="A110" s="5">
        <v>532.20000000000005</v>
      </c>
      <c r="B110" s="17" t="s">
        <v>6</v>
      </c>
      <c r="C110" s="18" t="s">
        <v>106</v>
      </c>
      <c r="D110" s="8">
        <f t="shared" si="6"/>
        <v>2.3999999999999773</v>
      </c>
    </row>
    <row r="111" spans="1:4" ht="16" x14ac:dyDescent="0.2">
      <c r="A111" s="5">
        <v>534.6</v>
      </c>
      <c r="B111" s="17" t="s">
        <v>9</v>
      </c>
      <c r="C111" s="18" t="s">
        <v>107</v>
      </c>
      <c r="D111" s="8">
        <f t="shared" si="6"/>
        <v>64.899999999999977</v>
      </c>
    </row>
    <row r="112" spans="1:4" ht="16" x14ac:dyDescent="0.2">
      <c r="A112" s="5">
        <v>599.5</v>
      </c>
      <c r="B112" s="17" t="s">
        <v>6</v>
      </c>
      <c r="C112" s="18" t="s">
        <v>108</v>
      </c>
      <c r="D112" s="8">
        <f t="shared" si="6"/>
        <v>0.60000000000002274</v>
      </c>
    </row>
    <row r="113" spans="1:4" ht="16" x14ac:dyDescent="0.2">
      <c r="A113" s="5">
        <v>600.1</v>
      </c>
      <c r="B113" s="17" t="s">
        <v>9</v>
      </c>
      <c r="C113" s="18" t="s">
        <v>109</v>
      </c>
      <c r="D113" s="8">
        <f>A114-A113</f>
        <v>2.5</v>
      </c>
    </row>
    <row r="114" spans="1:4" ht="16" x14ac:dyDescent="0.2">
      <c r="A114" s="14">
        <v>602.6</v>
      </c>
      <c r="B114" s="7" t="s">
        <v>6</v>
      </c>
      <c r="C114" s="7" t="s">
        <v>110</v>
      </c>
      <c r="D114" s="8"/>
    </row>
    <row r="115" spans="1:4" ht="16" x14ac:dyDescent="0.2">
      <c r="A115" s="5"/>
      <c r="B115" s="17"/>
      <c r="C115" s="9" t="s">
        <v>111</v>
      </c>
      <c r="D115" s="16"/>
    </row>
    <row r="116" spans="1:4" ht="16" x14ac:dyDescent="0.2">
      <c r="A116" s="5"/>
      <c r="B116" s="17"/>
      <c r="C116" s="9" t="s">
        <v>112</v>
      </c>
      <c r="D116" s="8"/>
    </row>
    <row r="117" spans="1:4" ht="16" x14ac:dyDescent="0.2">
      <c r="A117" s="5"/>
      <c r="B117" s="17"/>
      <c r="C117" s="18"/>
      <c r="D117" s="8"/>
    </row>
    <row r="118" spans="1:4" ht="17" thickBot="1" x14ac:dyDescent="0.25">
      <c r="A118" s="24"/>
      <c r="B118" s="25"/>
      <c r="C118" s="26" t="s">
        <v>113</v>
      </c>
      <c r="D118" s="27"/>
    </row>
  </sheetData>
  <pageMargins left="0.15748031496062992" right="3.9370078740157481" top="0.59055118110236227" bottom="0.59055118110236227" header="0.31496062992125984" footer="0.31496062992125984"/>
  <pageSetup fitToHeight="3" orientation="portrait" horizontalDpi="4294967292" verticalDpi="4294967292"/>
  <headerFooter>
    <oddHeader>&amp;L&amp;K000000600km Brevet&amp;CButtle and a Half&amp;RRoute #601</oddHeader>
    <oddFooter>&amp;LBC Randonneurs&amp;CPage &amp;P&amp;R25 May 2019</oddFooter>
  </headerFooter>
  <rowBreaks count="3" manualBreakCount="3">
    <brk id="36" max="16383" man="1"/>
    <brk id="58" max="3" man="1"/>
    <brk id="85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VI0612A 190525</vt:lpstr>
      <vt:lpstr>'VI0612A 190525'!Print_Area</vt:lpstr>
      <vt:lpstr>'VI0612A 190525'!Print_Titles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 Hinde</dc:creator>
  <cp:lastModifiedBy>Stephen Hinde</cp:lastModifiedBy>
  <dcterms:created xsi:type="dcterms:W3CDTF">2019-05-26T04:14:47Z</dcterms:created>
  <dcterms:modified xsi:type="dcterms:W3CDTF">2019-05-26T04:15:14Z</dcterms:modified>
</cp:coreProperties>
</file>