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esktop/"/>
    </mc:Choice>
  </mc:AlternateContent>
  <xr:revisionPtr revIDLastSave="0" documentId="8_{5E098EF2-4D41-BE44-A76A-9A77E7562618}" xr6:coauthVersionLast="36" xr6:coauthVersionMax="36" xr10:uidLastSave="{00000000-0000-0000-0000-000000000000}"/>
  <bookViews>
    <workbookView xWindow="880" yWindow="1460" windowWidth="24640" windowHeight="14000" xr2:uid="{36E6A5AE-B624-594D-A50F-7409DBB1DDFE}"/>
  </bookViews>
  <sheets>
    <sheet name="VI0307A 190522" sheetId="1" r:id="rId1"/>
  </sheets>
  <externalReferences>
    <externalReference r:id="rId2"/>
  </externalReferences>
  <definedNames>
    <definedName name="Address_1">[1]Riders!$E$2</definedName>
    <definedName name="Address_2">[1]Riders!$F$2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[1]Riders!$G$2</definedName>
    <definedName name="Close">'[1]Control Entry'!$J$10:$J$29</definedName>
    <definedName name="Close_time">'[1]Control Entry'!$L$10:$L$29</definedName>
    <definedName name="Control_1">'[1]Control Entry'!$D$10:$L$10</definedName>
    <definedName name="Control_10">'[1]Control Entry'!$D$19:$L$19</definedName>
    <definedName name="Control_2">'[1]Control Entry'!$D$11:$L$11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[1]Riders!$I$2</definedName>
    <definedName name="Distance">'[1]Control Entry'!$D$10:$D$29</definedName>
    <definedName name="email">[1]Riders!$N$2</definedName>
    <definedName name="Establishment_1">'[1]Control Entry'!$F$10:$F$29</definedName>
    <definedName name="Establishment_2">'[1]Control Entry'!$G$10:$G$29</definedName>
    <definedName name="Establishment_3">'[1]Control Entry'!$H$10:$H$29</definedName>
    <definedName name="First_Name">[1]Riders!$C$2</definedName>
    <definedName name="Home_telephone">[1]Riders!$K$2</definedName>
    <definedName name="HTML_CodePage" hidden="1">1252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localSheetId="0" hidden="1">"'[VI0600A  Langford--Tofino.xls]Web sheet'!$A$1:$E$92"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localSheetId="0" hidden="1">"C:\My Documents\Web Page\600km_route_sheet_victoria.htm"</definedName>
    <definedName name="HTML8_12" hidden="1">"C:\My Documents\Web Page\300km_route_sheet_duncan.htm"</definedName>
    <definedName name="HTML8_2" hidden="1">1</definedName>
    <definedName name="HTML8_3" localSheetId="0" hidden="1">"VI0600A  Langford--Tofino"</definedName>
    <definedName name="HTML8_3" hidden="1">"VI0300A  Duncan--Victoria"</definedName>
    <definedName name="HTML8_4" localSheetId="0" hidden="1">"Vancouver Island 600km Brevet "</definedName>
    <definedName name="HTML8_4" hidden="1">"Web sheet"</definedName>
    <definedName name="HTML8_5" localSheetId="0" hidden="1">"600km bicycle ride: Langford--Nanaimo--Tofino--Nanaimo--Langford "</definedName>
    <definedName name="HTML8_5" hidden="1">""</definedName>
    <definedName name="HTML8_6" hidden="1">1</definedName>
    <definedName name="HTML8_7" hidden="1">1</definedName>
    <definedName name="HTML8_8" localSheetId="0" hidden="1">"98-05-24"</definedName>
    <definedName name="HTML8_8" hidden="1">"98-01-25"</definedName>
    <definedName name="HTML8_9" hidden="1">"Stephen Hinde"</definedName>
    <definedName name="HTMLCount" hidden="1">8</definedName>
    <definedName name="Initial">[1]Riders!$D$2</definedName>
    <definedName name="Locale">'[1]Control Entry'!$E$10:$E$29</definedName>
    <definedName name="Max_time">'[1]Control Entry'!$B$2</definedName>
    <definedName name="Open">'[1]Control Entry'!$I$10:$I$29</definedName>
    <definedName name="Open_time">'[1]Control Entry'!$K$10:$K$29</definedName>
    <definedName name="Postal_Code">[1]Riders!$J$2</definedName>
    <definedName name="_xlnm.Print_Area" localSheetId="0">'VI0307A 190522'!$A$1:$D$202</definedName>
    <definedName name="_xlnm.Print_Titles" localSheetId="0">'VI0307A 190522'!$1:$1</definedName>
    <definedName name="Province_State">[1]Riders!$H$2</definedName>
    <definedName name="Start_date">'[1]Control Entry'!$B$5</definedName>
    <definedName name="Start_time">'[1]Control Entry'!$B$6</definedName>
    <definedName name="surname">[1]Riders!$B$2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8" i="1" l="1"/>
  <c r="D197" i="1"/>
  <c r="D196" i="1"/>
  <c r="D192" i="1"/>
  <c r="D191" i="1"/>
  <c r="D190" i="1"/>
  <c r="D189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5" i="1"/>
  <c r="D144" i="1"/>
  <c r="D143" i="1"/>
  <c r="D142" i="1"/>
  <c r="D141" i="1"/>
  <c r="D140" i="1"/>
  <c r="D139" i="1"/>
  <c r="D138" i="1"/>
  <c r="D136" i="1"/>
  <c r="D135" i="1"/>
  <c r="D133" i="1"/>
  <c r="D132" i="1"/>
  <c r="D129" i="1"/>
  <c r="D128" i="1"/>
  <c r="D127" i="1"/>
  <c r="D126" i="1"/>
  <c r="D125" i="1"/>
  <c r="D124" i="1"/>
  <c r="D123" i="1"/>
  <c r="D122" i="1"/>
  <c r="D121" i="1"/>
  <c r="D120" i="1"/>
  <c r="D119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2" i="1"/>
  <c r="D101" i="1"/>
  <c r="D100" i="1"/>
  <c r="D99" i="1"/>
  <c r="D98" i="1"/>
  <c r="D97" i="1"/>
  <c r="D96" i="1"/>
  <c r="D95" i="1"/>
  <c r="D94" i="1"/>
  <c r="D93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5" i="1"/>
  <c r="D74" i="1"/>
  <c r="D73" i="1"/>
  <c r="D72" i="1"/>
  <c r="D70" i="1"/>
  <c r="D69" i="1"/>
  <c r="D68" i="1"/>
  <c r="D66" i="1"/>
  <c r="D65" i="1"/>
  <c r="D64" i="1"/>
  <c r="D63" i="1"/>
  <c r="D62" i="1"/>
  <c r="D59" i="1"/>
  <c r="D58" i="1"/>
  <c r="D57" i="1"/>
  <c r="D56" i="1"/>
  <c r="D55" i="1"/>
  <c r="D52" i="1"/>
  <c r="D51" i="1"/>
  <c r="D50" i="1"/>
  <c r="D49" i="1"/>
  <c r="D48" i="1"/>
  <c r="D47" i="1"/>
  <c r="D46" i="1"/>
  <c r="D45" i="1"/>
  <c r="D42" i="1"/>
  <c r="D41" i="1"/>
  <c r="D40" i="1"/>
  <c r="D38" i="1"/>
  <c r="D37" i="1"/>
  <c r="D36" i="1"/>
  <c r="D35" i="1"/>
  <c r="D34" i="1"/>
  <c r="D33" i="1"/>
  <c r="D32" i="1"/>
  <c r="D31" i="1"/>
  <c r="D30" i="1"/>
  <c r="D28" i="1"/>
  <c r="D27" i="1"/>
  <c r="D26" i="1"/>
  <c r="D25" i="1"/>
  <c r="D24" i="1"/>
  <c r="D22" i="1"/>
  <c r="D21" i="1"/>
  <c r="D18" i="1"/>
  <c r="D16" i="1"/>
  <c r="D15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<sst xmlns="http://schemas.openxmlformats.org/spreadsheetml/2006/main" count="379" uniqueCount="197">
  <si>
    <t>At  km</t>
  </si>
  <si>
    <t>Turn</t>
  </si>
  <si>
    <t>onto  ROUTE</t>
  </si>
  <si>
    <t xml:space="preserve"> then   Go km</t>
  </si>
  <si>
    <t>START--Starbucks, Parksville</t>
  </si>
  <si>
    <t>Go to 100 km point</t>
  </si>
  <si>
    <t>382 Island Hwy E @ Mills</t>
  </si>
  <si>
    <t>Go to 200 km point</t>
  </si>
  <si>
    <t>L</t>
  </si>
  <si>
    <t>MILLS</t>
  </si>
  <si>
    <t>R</t>
  </si>
  <si>
    <t>ISLAND HWY 19A (towards Nanaimo)</t>
  </si>
  <si>
    <t>Go to 400 km point</t>
  </si>
  <si>
    <t>INDUSTRIAL (Rathtrevor Park on left)</t>
  </si>
  <si>
    <t>Go to 500 km point</t>
  </si>
  <si>
    <t>FRANKLIN'S GULL (stop)</t>
  </si>
  <si>
    <t>NORTHWEST BAY (stop)</t>
  </si>
  <si>
    <t>Go to Control #1</t>
  </si>
  <si>
    <t>STEWART (to Fairwinds)</t>
  </si>
  <si>
    <t>Go to Control #2</t>
  </si>
  <si>
    <t>DAVENHAM (no exit ahead)</t>
  </si>
  <si>
    <t>Go to Control #3</t>
  </si>
  <si>
    <t>SO</t>
  </si>
  <si>
    <t>DOLPHIN (sign on left)</t>
  </si>
  <si>
    <t>Go to Control #4</t>
  </si>
  <si>
    <t>FAIRWINDS (Fairwinds Golf Clubhouse)</t>
  </si>
  <si>
    <t>Go to Control #5</t>
  </si>
  <si>
    <t xml:space="preserve">CONTROL #1--Information </t>
  </si>
  <si>
    <t>Fairwinds Centre, Nanoose</t>
  </si>
  <si>
    <t>FAIRWINDS (continue)</t>
  </si>
  <si>
    <t>POWDER POINT (stop)</t>
  </si>
  <si>
    <t>Railway crossing</t>
  </si>
  <si>
    <t>Return to start</t>
  </si>
  <si>
    <t>Caution: Railway crossing</t>
  </si>
  <si>
    <t>ISLAND HWY (Hwy #19) (lights)</t>
  </si>
  <si>
    <t>SUPERIOR (lights)</t>
  </si>
  <si>
    <t>VANDENHOEK (at right bend)</t>
  </si>
  <si>
    <t>HARBY W. (no choice)</t>
  </si>
  <si>
    <t>PHILIP (no choice)</t>
  </si>
  <si>
    <t>RONALD (first left)</t>
  </si>
  <si>
    <t>WARE (stop)</t>
  </si>
  <si>
    <t>E&amp;N TRAIL (immediate after tracks)</t>
  </si>
  <si>
    <t>CLARK (bollards)</t>
  </si>
  <si>
    <t>AULDS (stop)</t>
  </si>
  <si>
    <t>VALLEY VIEW (first right)</t>
  </si>
  <si>
    <t>RHODO (stop)</t>
  </si>
  <si>
    <t>GREEN ACRES  (first right)</t>
  </si>
  <si>
    <t>HILLSIDE (first left, steep)</t>
  </si>
  <si>
    <t>Mt. VIEW (stop)</t>
  </si>
  <si>
    <t>SO</t>
    <phoneticPr fontId="1" type="noConversion"/>
  </si>
  <si>
    <t>PARKWAY TRAIL (bollards)</t>
  </si>
  <si>
    <t>towards crosswalk</t>
  </si>
  <si>
    <t>JENKINS (thru no-post)</t>
  </si>
  <si>
    <t>DOUMONT (stop)</t>
  </si>
  <si>
    <t>CONTROL #2--Information</t>
  </si>
  <si>
    <t>Doumont &amp; Biggs &amp; Wiegle, Nanaimo</t>
  </si>
  <si>
    <t>BIGGS (stop)</t>
  </si>
  <si>
    <t>JINGLE POT (stop)</t>
  </si>
  <si>
    <t>cross Nanaimo Parkway Hwy 19</t>
  </si>
  <si>
    <t>THIRD (slight right bend)</t>
  </si>
  <si>
    <t>WAKESIAH (lights)</t>
  </si>
  <si>
    <t>NANAIMO LAKES (stop)(angled)</t>
  </si>
  <si>
    <t>SOUTH FORKS (gravel to right)</t>
  </si>
  <si>
    <t>NANAIMO RIVER (stop)</t>
  </si>
  <si>
    <t>CONTROL #3--Information</t>
  </si>
  <si>
    <t>Gate, end of pavement</t>
  </si>
  <si>
    <t>U</t>
  </si>
  <si>
    <t>NANAIMO RIVER (return on pavement)</t>
  </si>
  <si>
    <t>WHITE RAPIDS (Y to left)(gravel pit)</t>
  </si>
  <si>
    <t>GODFREY (Yfirst left)</t>
  </si>
  <si>
    <t>BRAMLEY (Y to left)</t>
  </si>
  <si>
    <t>JOHN (first paved right)</t>
  </si>
  <si>
    <t>CONTROL #4--Information</t>
  </si>
  <si>
    <t>Extension Miners Park</t>
  </si>
  <si>
    <t>EXTENSION (towards School Zone)</t>
  </si>
  <si>
    <t xml:space="preserve">R </t>
  </si>
  <si>
    <t>GODFREY (Y to right not downhill)</t>
  </si>
  <si>
    <t>GODFREY (stop)</t>
  </si>
  <si>
    <t>WHITE RAPIDS (stop)</t>
  </si>
  <si>
    <t>SOUTH WELLINGTON (immediate)</t>
  </si>
  <si>
    <t>TRANSCANADA HWY #1 (no choice)</t>
  </si>
  <si>
    <t>VOWELS (at store)</t>
  </si>
  <si>
    <t>HALLBERG (at no exit ahead)</t>
  </si>
  <si>
    <t>TIMBERLANDS (stop)</t>
  </si>
  <si>
    <t>CAMERON (first left)</t>
  </si>
  <si>
    <t>TAKALA (top of hill)</t>
  </si>
  <si>
    <t>THOMAS (first left)</t>
  </si>
  <si>
    <t>CEDAR (first right)</t>
  </si>
  <si>
    <t>TRANSCANADA HWY #1 (lights)</t>
  </si>
  <si>
    <t>FIRST (Y into town)</t>
  </si>
  <si>
    <t>FIRST (2nd exit roundabout)</t>
  </si>
  <si>
    <t>DOGWOOD (at right bend)</t>
  </si>
  <si>
    <t>DAVIS (stop)</t>
  </si>
  <si>
    <t>TRANSCANADA HWY #1 (stop)</t>
  </si>
  <si>
    <t>WESTDOWNE (first exit)</t>
  </si>
  <si>
    <t>SMILEY (after lights)</t>
  </si>
  <si>
    <t>SMILEY (immediate)</t>
  </si>
  <si>
    <t>cross Henry</t>
  </si>
  <si>
    <t>SOMENOS (after overpass)</t>
  </si>
  <si>
    <t>SOMENOS (2nd exit roundabout)</t>
  </si>
  <si>
    <t>COWICHAN LAKE (2nd exit roundabout)</t>
  </si>
  <si>
    <t>GOVERNMENT (2nd exit roudabout)</t>
  </si>
  <si>
    <t>CRAIG (lights)</t>
  </si>
  <si>
    <t>ALLENBY (immediate)</t>
  </si>
  <si>
    <t>INDIAN(stop)</t>
  </si>
  <si>
    <t>GLENORA (stop)</t>
  </si>
  <si>
    <t>VAUX (to Cowichan parks)</t>
  </si>
  <si>
    <t>ROBERTSON (at Lorne)</t>
  </si>
  <si>
    <t>TRAILS HEAD (gravel, Glenora sign)</t>
  </si>
  <si>
    <t>CONTROL #5--Information</t>
  </si>
  <si>
    <t>Glenora Trails Head Park</t>
  </si>
  <si>
    <t>TRAILS HEAD</t>
  </si>
  <si>
    <t>ROBERTSON (pavement)</t>
  </si>
  <si>
    <t>VAUX (at Lorne)</t>
  </si>
  <si>
    <t>MILLER (stop)</t>
  </si>
  <si>
    <t>KOKSILAH (stop)</t>
  </si>
  <si>
    <t>cross TransCanada Hwy #1 (lights)</t>
  </si>
  <si>
    <t>WILMOT (2nd left)</t>
  </si>
  <si>
    <t>WILMOT (towards stop)</t>
  </si>
  <si>
    <t>PRITCHARD (stop)</t>
  </si>
  <si>
    <t>WILMOT (no choice)</t>
  </si>
  <si>
    <t>COWICHAN BAY (stop)</t>
  </si>
  <si>
    <t>CONTROL #6--Your choice</t>
  </si>
  <si>
    <t xml:space="preserve"> Cowichan Bay</t>
  </si>
  <si>
    <t>COWICHAN BAY (continue)</t>
  </si>
  <si>
    <t>TZOUHALEM (after tennis courts)</t>
  </si>
  <si>
    <t>DONNAY (before new church, after old)</t>
  </si>
  <si>
    <t>STONEHOUSE (first left)</t>
  </si>
  <si>
    <t>MAPLE BAY (stop)</t>
  </si>
  <si>
    <t>HERD (to Crofton)(don't miss this!)</t>
  </si>
  <si>
    <t>OSBORNE BAY (to Crofton)</t>
  </si>
  <si>
    <t>YORK (right bend down hill)</t>
  </si>
  <si>
    <t>CHAPLIN (stop)</t>
  </si>
  <si>
    <t>CROFTON (Welcome to Crofton!)</t>
  </si>
  <si>
    <t>CHEMAINUS (stop)</t>
  </si>
  <si>
    <t>CHEMAINUS (2nd exit roundabout)</t>
  </si>
  <si>
    <t>LUDLOW (lights)</t>
  </si>
  <si>
    <t>ROCKY CREEK (stop)</t>
  </si>
  <si>
    <t>MALAMOS (stop)</t>
  </si>
  <si>
    <t>HWY #1 ACCESS</t>
  </si>
  <si>
    <t>BRENTON-PAGE (to Kiwi Cove)</t>
  </si>
  <si>
    <t>CODE (first left)</t>
  </si>
  <si>
    <t>CEDAR (stop)</t>
  </si>
  <si>
    <t>YELLOW POINT (store)</t>
  </si>
  <si>
    <t>CONTROL #7--Information</t>
  </si>
  <si>
    <t>Yellow Point Park</t>
  </si>
  <si>
    <t>YELLOW POINT (continue downhill)</t>
  </si>
  <si>
    <t>CEDAR (after fire hall)</t>
  </si>
  <si>
    <t>WOOBANK (first right)</t>
  </si>
  <si>
    <t>HOLDEN-CORSO (stop)</t>
  </si>
  <si>
    <t>MacMILLAN (stop)</t>
  </si>
  <si>
    <t>HARMAC (stop)</t>
  </si>
  <si>
    <t>CEDAR (at bridge)</t>
  </si>
  <si>
    <t>TRANSCANADA #1 (lights)</t>
  </si>
  <si>
    <t>TENTH (2nd lights)</t>
  </si>
  <si>
    <t>PARK (right turn only)</t>
  </si>
  <si>
    <t>PARK (thru barriers)</t>
  </si>
  <si>
    <t>PINE (at left bend)</t>
  </si>
  <si>
    <t>BRUCE (stop)</t>
  </si>
  <si>
    <t>WENTWORTH (big crosswalk sign)</t>
  </si>
  <si>
    <t>MACHLEARY (stop)</t>
  </si>
  <si>
    <t>WALL (lights)</t>
  </si>
  <si>
    <t>BRADLEY (at T)</t>
  </si>
  <si>
    <t>MILLSTONE (no choice)</t>
  </si>
  <si>
    <t>St. GEORGE (stop)</t>
  </si>
  <si>
    <t>PRINCESS ROYAL (lights)</t>
  </si>
  <si>
    <t>ESTEVAN (follow main road)</t>
  </si>
  <si>
    <t>DEPARTURE BAY (stop)(no choice)</t>
  </si>
  <si>
    <t>HAMMOND BAY (lights)</t>
  </si>
  <si>
    <t>STEPHENSON POINT (top hill)</t>
  </si>
  <si>
    <t>BUDEHAVEN (3rd left)</t>
  </si>
  <si>
    <t>PLANTA (stop)</t>
  </si>
  <si>
    <t>HAMMOND BAY (stop)</t>
  </si>
  <si>
    <t>VISTA VIEW (after Piper's Pub)</t>
  </si>
  <si>
    <t>WILLIAMSON (stop)</t>
  </si>
  <si>
    <t>HERITAGE (stop)</t>
  </si>
  <si>
    <t>FILLINGER (stop)</t>
  </si>
  <si>
    <t>SPRINGFIELD (up hill first right)</t>
  </si>
  <si>
    <t>BAYSHORE (stop)</t>
  </si>
  <si>
    <t>BREONNA (stop)</t>
  </si>
  <si>
    <t>BROADWAY (stop)</t>
  </si>
  <si>
    <t>BRICKYARD (yield)</t>
  </si>
  <si>
    <t>WALDBANK (stop)</t>
  </si>
  <si>
    <t>DOVER (stop)</t>
  </si>
  <si>
    <t>CONTROL #8--7-Eleven</t>
  </si>
  <si>
    <t>6203 Blueback, Nanaimo</t>
  </si>
  <si>
    <t>if closed, self-check 'super' gas price</t>
  </si>
  <si>
    <t>DOVER (continue north west)</t>
  </si>
  <si>
    <t>LANTZVILLE (after Skate Park)</t>
  </si>
  <si>
    <t>ISLAND HWY #19 (stop)</t>
  </si>
  <si>
    <t>NORTHWEST BAY (lights)</t>
  </si>
  <si>
    <t>ARBUTUS (stop)(T)</t>
  </si>
  <si>
    <t>ISLAND HWY #19A (stop)</t>
  </si>
  <si>
    <t>ALBERNI HWY #4A</t>
  </si>
  <si>
    <t>FINISH--Chevron Gas, Parksville</t>
  </si>
  <si>
    <t>112 Island Hwy W</t>
  </si>
  <si>
    <t>!!! CONGRATULATIONS 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</si>
</sst>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1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1" fillId="2" borderId="1" xfId="0" applyNumberFormat="1" applyFont="1" applyFill="1" applyBorder="1" applyAlignment="1">
      <alignment horizontal="right" textRotation="90" wrapText="1"/>
    </xf>
    <xf numFmtId="49" fontId="1" fillId="2" borderId="2" xfId="0" applyNumberFormat="1" applyFont="1" applyFill="1" applyBorder="1" applyAlignment="1">
      <alignment horizontal="center" textRotation="90"/>
    </xf>
    <xf numFmtId="49" fontId="1" fillId="2" borderId="3" xfId="0" applyNumberFormat="1" applyFont="1" applyFill="1" applyBorder="1" applyAlignment="1">
      <alignment horizontal="center" wrapText="1"/>
    </xf>
    <xf numFmtId="164" fontId="1" fillId="2" borderId="4" xfId="0" applyNumberFormat="1" applyFont="1" applyFill="1" applyBorder="1" applyAlignment="1">
      <alignment horizontal="center" textRotation="90" wrapText="1"/>
    </xf>
    <xf numFmtId="0" fontId="2" fillId="0" borderId="0" xfId="0" applyFont="1" applyAlignment="1">
      <alignment horizontal="right"/>
    </xf>
    <xf numFmtId="0" fontId="2" fillId="0" borderId="0" xfId="0" applyFont="1"/>
    <xf numFmtId="164" fontId="2" fillId="0" borderId="5" xfId="0" applyNumberFormat="1" applyFont="1" applyBorder="1" applyAlignment="1">
      <alignment horizontal="right"/>
    </xf>
    <xf numFmtId="49" fontId="2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right"/>
    </xf>
    <xf numFmtId="0" fontId="3" fillId="0" borderId="7" xfId="0" applyFont="1" applyBorder="1" applyAlignment="1" applyProtection="1">
      <alignment horizontal="center"/>
      <protection locked="0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49" fontId="2" fillId="0" borderId="7" xfId="0" applyNumberFormat="1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49" fontId="2" fillId="0" borderId="7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left"/>
    </xf>
    <xf numFmtId="164" fontId="3" fillId="0" borderId="5" xfId="0" applyNumberFormat="1" applyFont="1" applyBorder="1" applyAlignment="1">
      <alignment horizontal="right"/>
    </xf>
    <xf numFmtId="49" fontId="3" fillId="0" borderId="7" xfId="0" applyNumberFormat="1" applyFont="1" applyBorder="1" applyAlignment="1" applyProtection="1">
      <alignment horizontal="center"/>
      <protection locked="0"/>
    </xf>
    <xf numFmtId="164" fontId="2" fillId="0" borderId="10" xfId="0" applyNumberFormat="1" applyFont="1" applyBorder="1" applyAlignment="1" applyProtection="1">
      <alignment horizontal="right"/>
      <protection locked="0"/>
    </xf>
    <xf numFmtId="0" fontId="2" fillId="0" borderId="6" xfId="0" applyFont="1" applyBorder="1"/>
    <xf numFmtId="164" fontId="2" fillId="0" borderId="8" xfId="0" applyNumberFormat="1" applyFont="1" applyBorder="1" applyAlignment="1" applyProtection="1">
      <alignment horizontal="right"/>
      <protection locked="0"/>
    </xf>
    <xf numFmtId="49" fontId="2" fillId="0" borderId="9" xfId="0" applyNumberFormat="1" applyFont="1" applyBorder="1" applyAlignment="1" applyProtection="1">
      <alignment horizontal="center"/>
      <protection locked="0"/>
    </xf>
    <xf numFmtId="164" fontId="4" fillId="0" borderId="5" xfId="0" applyNumberFormat="1" applyFont="1" applyBorder="1" applyAlignment="1">
      <alignment horizontal="right"/>
    </xf>
    <xf numFmtId="0" fontId="4" fillId="0" borderId="7" xfId="0" applyFont="1" applyBorder="1"/>
    <xf numFmtId="164" fontId="2" fillId="0" borderId="5" xfId="0" applyNumberFormat="1" applyFont="1" applyBorder="1" applyAlignment="1" applyProtection="1">
      <alignment horizontal="right"/>
      <protection locked="0"/>
    </xf>
    <xf numFmtId="49" fontId="2" fillId="0" borderId="6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49" fontId="2" fillId="0" borderId="6" xfId="0" applyNumberFormat="1" applyFont="1" applyBorder="1" applyAlignment="1" applyProtection="1">
      <alignment horizontal="left"/>
      <protection locked="0"/>
    </xf>
    <xf numFmtId="164" fontId="4" fillId="0" borderId="5" xfId="0" applyNumberFormat="1" applyFont="1" applyBorder="1" applyAlignment="1" applyProtection="1">
      <alignment horizontal="right"/>
      <protection locked="0"/>
    </xf>
    <xf numFmtId="49" fontId="4" fillId="0" borderId="7" xfId="0" applyNumberFormat="1" applyFont="1" applyBorder="1" applyAlignment="1" applyProtection="1">
      <alignment horizontal="center"/>
      <protection locked="0"/>
    </xf>
    <xf numFmtId="0" fontId="4" fillId="0" borderId="6" xfId="0" applyFont="1" applyBorder="1"/>
    <xf numFmtId="164" fontId="3" fillId="0" borderId="5" xfId="0" applyNumberFormat="1" applyFont="1" applyBorder="1" applyAlignment="1" applyProtection="1">
      <alignment horizontal="right"/>
      <protection locked="0"/>
    </xf>
    <xf numFmtId="49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left"/>
      <protection locked="0"/>
    </xf>
    <xf numFmtId="49" fontId="2" fillId="0" borderId="6" xfId="0" applyNumberFormat="1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164" fontId="2" fillId="0" borderId="11" xfId="0" applyNumberFormat="1" applyFont="1" applyBorder="1" applyAlignment="1">
      <alignment horizontal="right"/>
    </xf>
    <xf numFmtId="49" fontId="2" fillId="0" borderId="12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19%20Randonneurs%20/VI0307A%20Parksville--Cowichan%20Bay%20Explor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Sheet"/>
      <sheetName val="Riders"/>
      <sheetName val="Signon"/>
      <sheetName val="Control List"/>
      <sheetName val="VI0307A 190522"/>
      <sheetName val="VI307A Web results"/>
    </sheetNames>
    <sheetDataSet>
      <sheetData sheetId="0">
        <row r="1">
          <cell r="B1">
            <v>300</v>
          </cell>
          <cell r="C1">
            <v>300</v>
          </cell>
        </row>
        <row r="2">
          <cell r="B2">
            <v>20</v>
          </cell>
        </row>
        <row r="3">
          <cell r="B3" t="str">
            <v>Parksville - Cowichan Bay Explorer</v>
          </cell>
        </row>
        <row r="4">
          <cell r="B4" t="str">
            <v>3303</v>
          </cell>
        </row>
        <row r="5">
          <cell r="B5">
            <v>43620</v>
          </cell>
        </row>
        <row r="6">
          <cell r="B6">
            <v>0.25</v>
          </cell>
        </row>
        <row r="10">
          <cell r="D10">
            <v>0</v>
          </cell>
          <cell r="E10" t="str">
            <v>PARKSVILLE</v>
          </cell>
          <cell r="F10" t="str">
            <v>Starbucks</v>
          </cell>
          <cell r="G10" t="str">
            <v>382 Island Hwy E</v>
          </cell>
          <cell r="H10" t="str">
            <v>@Mills</v>
          </cell>
          <cell r="I10">
            <v>43620.25</v>
          </cell>
          <cell r="J10">
            <v>43620.291666666664</v>
          </cell>
          <cell r="K10">
            <v>43620.25</v>
          </cell>
          <cell r="L10">
            <v>43620.291666666664</v>
          </cell>
        </row>
        <row r="11">
          <cell r="D11">
            <v>18.2</v>
          </cell>
          <cell r="E11" t="str">
            <v>NANOOSE</v>
          </cell>
          <cell r="F11" t="str">
            <v>Information Control</v>
          </cell>
          <cell r="G11" t="str">
            <v>Fairwinds Centre</v>
          </cell>
          <cell r="H11" t="str">
            <v>3455 Fairwinds Dr.</v>
          </cell>
          <cell r="I11">
            <v>0.53529411764705881</v>
          </cell>
          <cell r="J11">
            <v>1.2133333333333334</v>
          </cell>
          <cell r="K11">
            <v>43620.272222222222</v>
          </cell>
          <cell r="L11">
            <v>43620.300694444442</v>
          </cell>
        </row>
        <row r="12">
          <cell r="D12">
            <v>40.700000000000003</v>
          </cell>
          <cell r="E12" t="str">
            <v>NANAIMO</v>
          </cell>
          <cell r="F12" t="str">
            <v>Information Control</v>
          </cell>
          <cell r="G12" t="str">
            <v>Doumont</v>
          </cell>
          <cell r="H12" t="str">
            <v>@Biggs</v>
          </cell>
          <cell r="I12">
            <v>1.197058823529412</v>
          </cell>
          <cell r="J12">
            <v>2.7133333333333334</v>
          </cell>
          <cell r="K12">
            <v>43620.3</v>
          </cell>
          <cell r="L12">
            <v>43620.363194444442</v>
          </cell>
        </row>
        <row r="13">
          <cell r="D13">
            <v>76.5</v>
          </cell>
          <cell r="E13" t="str">
            <v>CASSIDY</v>
          </cell>
          <cell r="F13" t="str">
            <v>Information Control</v>
          </cell>
          <cell r="G13" t="str">
            <v>Gates to Nanaimo Lakes</v>
          </cell>
          <cell r="H13" t="str">
            <v>End pavement, Nanaimo River</v>
          </cell>
          <cell r="I13">
            <v>2.25</v>
          </cell>
          <cell r="J13">
            <v>5.0999999999999996</v>
          </cell>
          <cell r="K13">
            <v>43620.34375</v>
          </cell>
          <cell r="L13">
            <v>43620.462500000001</v>
          </cell>
        </row>
        <row r="14">
          <cell r="D14">
            <v>97.2</v>
          </cell>
          <cell r="E14" t="str">
            <v>EXTENSION</v>
          </cell>
          <cell r="F14" t="str">
            <v>Information Control</v>
          </cell>
          <cell r="G14" t="str">
            <v>Miners Community Park</v>
          </cell>
          <cell r="H14" t="str">
            <v>2901 Extension</v>
          </cell>
          <cell r="I14">
            <v>2.8588235294117648</v>
          </cell>
          <cell r="J14">
            <v>6.48</v>
          </cell>
          <cell r="K14">
            <v>43620.369444444441</v>
          </cell>
          <cell r="L14">
            <v>43620.520138888889</v>
          </cell>
        </row>
        <row r="15">
          <cell r="D15">
            <v>157.69999999999999</v>
          </cell>
          <cell r="E15" t="str">
            <v>GLENORA</v>
          </cell>
          <cell r="F15" t="str">
            <v>Information Control</v>
          </cell>
          <cell r="G15" t="str">
            <v>Trails Head Park</v>
          </cell>
          <cell r="H15" t="str">
            <v>Robertson Rd</v>
          </cell>
          <cell r="I15">
            <v>4.6382352941176466</v>
          </cell>
          <cell r="J15">
            <v>10.513333333333332</v>
          </cell>
          <cell r="K15">
            <v>43620.443055555559</v>
          </cell>
          <cell r="L15">
            <v>43620.688194444447</v>
          </cell>
        </row>
        <row r="16">
          <cell r="D16">
            <v>176</v>
          </cell>
          <cell r="E16" t="str">
            <v>COWICHAN BAY</v>
          </cell>
          <cell r="F16" t="str">
            <v>Your choice</v>
          </cell>
          <cell r="H16" t="str">
            <v>Cowichan Bay Rd</v>
          </cell>
          <cell r="I16">
            <v>5.1764705882352944</v>
          </cell>
          <cell r="J16">
            <v>11.733333333333333</v>
          </cell>
          <cell r="K16">
            <v>43620.46597222222</v>
          </cell>
          <cell r="L16">
            <v>43620.738888888889</v>
          </cell>
        </row>
        <row r="17">
          <cell r="D17">
            <v>232.2</v>
          </cell>
          <cell r="E17" t="str">
            <v>YELLOW POINT</v>
          </cell>
          <cell r="F17" t="str">
            <v>Information Control</v>
          </cell>
          <cell r="G17" t="str">
            <v>Yellow Point Park</v>
          </cell>
          <cell r="H17" t="str">
            <v>Yellow Point Rd</v>
          </cell>
          <cell r="I17">
            <v>6.8886499999999993</v>
          </cell>
          <cell r="J17">
            <v>15.479999999999999</v>
          </cell>
          <cell r="K17">
            <v>43620.536805555559</v>
          </cell>
          <cell r="L17">
            <v>43620.895138888889</v>
          </cell>
        </row>
        <row r="18">
          <cell r="D18">
            <v>275.5</v>
          </cell>
          <cell r="E18" t="str">
            <v>NANAIMO</v>
          </cell>
          <cell r="F18" t="str">
            <v>7-Eleven</v>
          </cell>
          <cell r="G18" t="str">
            <v>Blueback @ Dover</v>
          </cell>
          <cell r="H18" t="str">
            <v>Information if closed</v>
          </cell>
          <cell r="I18">
            <v>8.2417750000000005</v>
          </cell>
          <cell r="J18">
            <v>18.366666666666667</v>
          </cell>
          <cell r="K18">
            <v>43620.59375</v>
          </cell>
          <cell r="L18">
            <v>43621.015277777777</v>
          </cell>
        </row>
        <row r="19">
          <cell r="D19">
            <v>302.39999999999998</v>
          </cell>
          <cell r="E19" t="str">
            <v>PARKSVILLE</v>
          </cell>
          <cell r="F19" t="str">
            <v>Chevron Gas</v>
          </cell>
          <cell r="G19" t="str">
            <v>112 Island Hwy W</v>
          </cell>
          <cell r="H19" t="str">
            <v>@Alberni Hwy 4A</v>
          </cell>
          <cell r="I19">
            <v>9.0823999999999998</v>
          </cell>
          <cell r="J19">
            <v>20</v>
          </cell>
          <cell r="K19">
            <v>43620.628472222219</v>
          </cell>
          <cell r="L19">
            <v>43621.083333333336</v>
          </cell>
        </row>
        <row r="20"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</row>
        <row r="21"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</row>
        <row r="22"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</row>
        <row r="23"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</row>
        <row r="24"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</row>
        <row r="25"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</row>
        <row r="26"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</row>
        <row r="27"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</row>
        <row r="28"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</row>
        <row r="29"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</row>
      </sheetData>
      <sheetData sheetId="1"/>
      <sheetData sheetId="2">
        <row r="2"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N2" t="str">
            <v/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FFEEE-49E0-124D-BE22-5B6C8DF482AC}">
  <dimension ref="A1:E202"/>
  <sheetViews>
    <sheetView tabSelected="1" view="pageLayout" zoomScaleNormal="157" zoomScaleSheetLayoutView="141" workbookViewId="0">
      <selection activeCell="C62" sqref="C62"/>
    </sheetView>
  </sheetViews>
  <sheetFormatPr baseColWidth="10" defaultColWidth="8.83203125" defaultRowHeight="14" x14ac:dyDescent="0.15"/>
  <cols>
    <col min="1" max="1" width="6.5" style="6" bestFit="1" customWidth="1"/>
    <col min="2" max="2" width="3.33203125" style="6" customWidth="1"/>
    <col min="3" max="3" width="36.6640625" style="6" bestFit="1" customWidth="1"/>
    <col min="4" max="4" width="6.1640625" style="6" customWidth="1"/>
    <col min="5" max="5" width="16.83203125" style="5" hidden="1" customWidth="1"/>
    <col min="6" max="6" width="18.1640625" style="6" customWidth="1"/>
    <col min="7" max="7" width="5.5" style="6" customWidth="1"/>
    <col min="8" max="8" width="3.33203125" style="6" customWidth="1"/>
    <col min="9" max="16384" width="8.83203125" style="6"/>
  </cols>
  <sheetData>
    <row r="1" spans="1:5" ht="25" customHeight="1" thickBot="1" x14ac:dyDescent="0.2">
      <c r="A1" s="1" t="s">
        <v>0</v>
      </c>
      <c r="B1" s="2" t="s">
        <v>1</v>
      </c>
      <c r="C1" s="3" t="s">
        <v>2</v>
      </c>
      <c r="D1" s="4" t="s">
        <v>3</v>
      </c>
    </row>
    <row r="2" spans="1:5" x14ac:dyDescent="0.15">
      <c r="A2" s="7"/>
      <c r="B2" s="8"/>
      <c r="C2" s="9" t="s">
        <v>4</v>
      </c>
      <c r="D2" s="10"/>
      <c r="E2" s="5" t="s">
        <v>5</v>
      </c>
    </row>
    <row r="3" spans="1:5" x14ac:dyDescent="0.15">
      <c r="A3" s="7"/>
      <c r="B3" s="8"/>
      <c r="C3" s="11" t="s">
        <v>6</v>
      </c>
      <c r="D3" s="10"/>
      <c r="E3" s="5" t="s">
        <v>7</v>
      </c>
    </row>
    <row r="4" spans="1:5" x14ac:dyDescent="0.15">
      <c r="A4" s="7">
        <v>0</v>
      </c>
      <c r="B4" s="8" t="s">
        <v>8</v>
      </c>
      <c r="C4" s="12" t="s">
        <v>9</v>
      </c>
      <c r="D4" s="10">
        <f>A5-A4</f>
        <v>0</v>
      </c>
    </row>
    <row r="5" spans="1:5" x14ac:dyDescent="0.15">
      <c r="A5" s="7">
        <v>0</v>
      </c>
      <c r="B5" s="13" t="s">
        <v>10</v>
      </c>
      <c r="C5" s="12" t="s">
        <v>11</v>
      </c>
      <c r="D5" s="10">
        <f t="shared" ref="D5:D11" si="0">A6-A5</f>
        <v>2.1</v>
      </c>
      <c r="E5" s="5" t="s">
        <v>12</v>
      </c>
    </row>
    <row r="6" spans="1:5" x14ac:dyDescent="0.15">
      <c r="A6" s="7">
        <v>2.1</v>
      </c>
      <c r="B6" s="14" t="s">
        <v>10</v>
      </c>
      <c r="C6" s="15" t="s">
        <v>13</v>
      </c>
      <c r="D6" s="10">
        <f t="shared" si="0"/>
        <v>1.2999999999999998</v>
      </c>
      <c r="E6" s="5" t="s">
        <v>14</v>
      </c>
    </row>
    <row r="7" spans="1:5" x14ac:dyDescent="0.15">
      <c r="A7" s="7">
        <v>3.4</v>
      </c>
      <c r="B7" s="16" t="s">
        <v>8</v>
      </c>
      <c r="C7" s="17" t="s">
        <v>15</v>
      </c>
      <c r="D7" s="10">
        <f t="shared" si="0"/>
        <v>0.20000000000000018</v>
      </c>
      <c r="E7" s="6"/>
    </row>
    <row r="8" spans="1:5" x14ac:dyDescent="0.15">
      <c r="A8" s="7">
        <v>3.6</v>
      </c>
      <c r="B8" s="18" t="s">
        <v>10</v>
      </c>
      <c r="C8" s="19" t="s">
        <v>16</v>
      </c>
      <c r="D8" s="10">
        <f t="shared" si="0"/>
        <v>6.6</v>
      </c>
      <c r="E8" s="5" t="s">
        <v>17</v>
      </c>
    </row>
    <row r="9" spans="1:5" x14ac:dyDescent="0.15">
      <c r="A9" s="7">
        <v>10.199999999999999</v>
      </c>
      <c r="B9" s="18" t="s">
        <v>8</v>
      </c>
      <c r="C9" s="19" t="s">
        <v>18</v>
      </c>
      <c r="D9" s="10">
        <f t="shared" si="0"/>
        <v>1.8000000000000007</v>
      </c>
      <c r="E9" s="5" t="s">
        <v>19</v>
      </c>
    </row>
    <row r="10" spans="1:5" x14ac:dyDescent="0.15">
      <c r="A10" s="7">
        <v>12</v>
      </c>
      <c r="B10" s="20" t="s">
        <v>10</v>
      </c>
      <c r="C10" s="21" t="s">
        <v>20</v>
      </c>
      <c r="D10" s="10">
        <f t="shared" si="0"/>
        <v>0.40000000000000036</v>
      </c>
      <c r="E10" s="5" t="s">
        <v>21</v>
      </c>
    </row>
    <row r="11" spans="1:5" x14ac:dyDescent="0.15">
      <c r="A11" s="7">
        <v>12.4</v>
      </c>
      <c r="B11" s="14" t="s">
        <v>22</v>
      </c>
      <c r="C11" s="21" t="s">
        <v>23</v>
      </c>
      <c r="D11" s="10">
        <f t="shared" si="0"/>
        <v>4.4000000000000004</v>
      </c>
      <c r="E11" s="5" t="s">
        <v>24</v>
      </c>
    </row>
    <row r="12" spans="1:5" x14ac:dyDescent="0.15">
      <c r="A12" s="7">
        <v>16.8</v>
      </c>
      <c r="B12" s="14" t="s">
        <v>22</v>
      </c>
      <c r="C12" s="21" t="s">
        <v>25</v>
      </c>
      <c r="D12" s="10">
        <f>A13-A12</f>
        <v>1.3999999999999986</v>
      </c>
      <c r="E12" s="5" t="s">
        <v>26</v>
      </c>
    </row>
    <row r="13" spans="1:5" x14ac:dyDescent="0.15">
      <c r="A13" s="22">
        <v>18.2</v>
      </c>
      <c r="B13" s="14"/>
      <c r="C13" s="9" t="s">
        <v>27</v>
      </c>
      <c r="D13" s="10"/>
      <c r="E13" s="6"/>
    </row>
    <row r="14" spans="1:5" x14ac:dyDescent="0.15">
      <c r="A14" s="7"/>
      <c r="B14" s="23"/>
      <c r="C14" s="9" t="s">
        <v>28</v>
      </c>
      <c r="D14" s="24"/>
    </row>
    <row r="15" spans="1:5" x14ac:dyDescent="0.15">
      <c r="A15" s="7">
        <v>18.2</v>
      </c>
      <c r="B15" s="14" t="s">
        <v>22</v>
      </c>
      <c r="C15" s="25" t="s">
        <v>29</v>
      </c>
      <c r="D15" s="26">
        <f>A16-A15</f>
        <v>2.1999999999999993</v>
      </c>
    </row>
    <row r="16" spans="1:5" x14ac:dyDescent="0.15">
      <c r="A16" s="7">
        <v>20.399999999999999</v>
      </c>
      <c r="B16" s="27" t="s">
        <v>22</v>
      </c>
      <c r="C16" s="12" t="s">
        <v>30</v>
      </c>
      <c r="D16" s="26">
        <f>A18-A16</f>
        <v>2.2000000000000028</v>
      </c>
    </row>
    <row r="17" spans="1:5" x14ac:dyDescent="0.15">
      <c r="A17" s="7">
        <v>22.1</v>
      </c>
      <c r="B17" s="27"/>
      <c r="C17" s="12" t="s">
        <v>31</v>
      </c>
      <c r="D17" s="26"/>
      <c r="E17" s="5" t="s">
        <v>32</v>
      </c>
    </row>
    <row r="18" spans="1:5" x14ac:dyDescent="0.15">
      <c r="A18" s="7">
        <v>22.6</v>
      </c>
      <c r="B18" s="27" t="s">
        <v>8</v>
      </c>
      <c r="C18" s="12" t="s">
        <v>16</v>
      </c>
      <c r="D18" s="26">
        <f>A21-A18</f>
        <v>1.0999999999999979</v>
      </c>
    </row>
    <row r="19" spans="1:5" x14ac:dyDescent="0.15">
      <c r="A19" s="28">
        <v>22.6</v>
      </c>
      <c r="B19" s="14"/>
      <c r="C19" s="29" t="s">
        <v>33</v>
      </c>
      <c r="D19" s="26"/>
    </row>
    <row r="20" spans="1:5" x14ac:dyDescent="0.15">
      <c r="A20" s="30">
        <v>23.6</v>
      </c>
      <c r="B20" s="14"/>
      <c r="C20" s="19" t="s">
        <v>31</v>
      </c>
      <c r="D20" s="26"/>
      <c r="E20" s="6"/>
    </row>
    <row r="21" spans="1:5" x14ac:dyDescent="0.15">
      <c r="A21" s="30">
        <v>23.7</v>
      </c>
      <c r="B21" s="14" t="s">
        <v>8</v>
      </c>
      <c r="C21" s="19" t="s">
        <v>34</v>
      </c>
      <c r="D21" s="26">
        <f>A22-A21</f>
        <v>7.6999999999999993</v>
      </c>
      <c r="E21" s="5" t="s">
        <v>32</v>
      </c>
    </row>
    <row r="22" spans="1:5" x14ac:dyDescent="0.15">
      <c r="A22" s="30">
        <v>31.4</v>
      </c>
      <c r="B22" s="14" t="s">
        <v>10</v>
      </c>
      <c r="C22" s="19" t="s">
        <v>35</v>
      </c>
      <c r="D22" s="26">
        <f>A24-A22</f>
        <v>0.20000000000000284</v>
      </c>
    </row>
    <row r="23" spans="1:5" ht="16" customHeight="1" x14ac:dyDescent="0.15">
      <c r="A23" s="7">
        <v>31.4</v>
      </c>
      <c r="B23" s="27"/>
      <c r="C23" s="12" t="s">
        <v>31</v>
      </c>
      <c r="D23" s="26"/>
    </row>
    <row r="24" spans="1:5" x14ac:dyDescent="0.15">
      <c r="A24" s="7">
        <v>31.6</v>
      </c>
      <c r="B24" s="27" t="s">
        <v>8</v>
      </c>
      <c r="C24" s="12" t="s">
        <v>36</v>
      </c>
      <c r="D24" s="26">
        <f>A25-A24</f>
        <v>9.9999999999997868E-2</v>
      </c>
    </row>
    <row r="25" spans="1:5" x14ac:dyDescent="0.15">
      <c r="A25" s="7">
        <v>31.7</v>
      </c>
      <c r="B25" s="27" t="s">
        <v>8</v>
      </c>
      <c r="C25" s="12" t="s">
        <v>37</v>
      </c>
      <c r="D25" s="26">
        <f t="shared" ref="D25:D27" si="1">A26-A25</f>
        <v>0.69999999999999929</v>
      </c>
    </row>
    <row r="26" spans="1:5" x14ac:dyDescent="0.15">
      <c r="A26" s="7">
        <v>32.4</v>
      </c>
      <c r="B26" s="27" t="s">
        <v>22</v>
      </c>
      <c r="C26" s="12" t="s">
        <v>38</v>
      </c>
      <c r="D26" s="26">
        <f t="shared" si="1"/>
        <v>0.60000000000000142</v>
      </c>
    </row>
    <row r="27" spans="1:5" x14ac:dyDescent="0.15">
      <c r="A27" s="30">
        <v>33</v>
      </c>
      <c r="B27" s="14" t="s">
        <v>8</v>
      </c>
      <c r="C27" s="25" t="s">
        <v>39</v>
      </c>
      <c r="D27" s="26">
        <f t="shared" si="1"/>
        <v>0.39999999999999858</v>
      </c>
    </row>
    <row r="28" spans="1:5" x14ac:dyDescent="0.15">
      <c r="A28" s="30">
        <v>33.4</v>
      </c>
      <c r="B28" s="31" t="s">
        <v>8</v>
      </c>
      <c r="C28" s="32" t="s">
        <v>40</v>
      </c>
      <c r="D28" s="26">
        <f>A30-A28</f>
        <v>0.10000000000000142</v>
      </c>
    </row>
    <row r="29" spans="1:5" x14ac:dyDescent="0.15">
      <c r="A29" s="30">
        <v>33.5</v>
      </c>
      <c r="B29" s="14"/>
      <c r="C29" s="25" t="s">
        <v>31</v>
      </c>
      <c r="D29" s="26"/>
    </row>
    <row r="30" spans="1:5" x14ac:dyDescent="0.15">
      <c r="A30" s="30">
        <v>33.5</v>
      </c>
      <c r="B30" s="18" t="s">
        <v>10</v>
      </c>
      <c r="C30" s="19" t="s">
        <v>41</v>
      </c>
      <c r="D30" s="10">
        <f>A31-A30</f>
        <v>1.6000000000000014</v>
      </c>
    </row>
    <row r="31" spans="1:5" x14ac:dyDescent="0.15">
      <c r="A31" s="30">
        <v>35.1</v>
      </c>
      <c r="B31" s="31" t="s">
        <v>10</v>
      </c>
      <c r="C31" s="33" t="s">
        <v>42</v>
      </c>
      <c r="D31" s="10">
        <f t="shared" ref="D31:D37" si="2">A32-A31</f>
        <v>0</v>
      </c>
    </row>
    <row r="32" spans="1:5" x14ac:dyDescent="0.15">
      <c r="A32" s="30">
        <v>35.1</v>
      </c>
      <c r="B32" s="31" t="s">
        <v>8</v>
      </c>
      <c r="C32" s="33" t="s">
        <v>43</v>
      </c>
      <c r="D32" s="10">
        <f t="shared" si="2"/>
        <v>0.29999999999999716</v>
      </c>
    </row>
    <row r="33" spans="1:5" x14ac:dyDescent="0.15">
      <c r="A33" s="30">
        <v>35.4</v>
      </c>
      <c r="B33" s="31" t="s">
        <v>10</v>
      </c>
      <c r="C33" s="25" t="s">
        <v>44</v>
      </c>
      <c r="D33" s="10">
        <f t="shared" si="2"/>
        <v>0.5</v>
      </c>
    </row>
    <row r="34" spans="1:5" x14ac:dyDescent="0.15">
      <c r="A34" s="30">
        <v>35.9</v>
      </c>
      <c r="B34" s="31" t="s">
        <v>10</v>
      </c>
      <c r="C34" s="25" t="s">
        <v>45</v>
      </c>
      <c r="D34" s="10">
        <f t="shared" si="2"/>
        <v>0.10000000000000142</v>
      </c>
    </row>
    <row r="35" spans="1:5" x14ac:dyDescent="0.15">
      <c r="A35" s="30">
        <v>36</v>
      </c>
      <c r="B35" s="14" t="s">
        <v>10</v>
      </c>
      <c r="C35" s="25" t="s">
        <v>46</v>
      </c>
      <c r="D35" s="10">
        <f t="shared" si="2"/>
        <v>0.10000000000000142</v>
      </c>
      <c r="E35" s="5" t="s">
        <v>32</v>
      </c>
    </row>
    <row r="36" spans="1:5" x14ac:dyDescent="0.15">
      <c r="A36" s="30">
        <v>36.1</v>
      </c>
      <c r="B36" s="14" t="s">
        <v>8</v>
      </c>
      <c r="C36" s="25" t="s">
        <v>47</v>
      </c>
      <c r="D36" s="10">
        <f t="shared" si="2"/>
        <v>0.19999999999999574</v>
      </c>
    </row>
    <row r="37" spans="1:5" x14ac:dyDescent="0.15">
      <c r="A37" s="30">
        <v>36.299999999999997</v>
      </c>
      <c r="B37" s="14" t="s">
        <v>10</v>
      </c>
      <c r="C37" s="25" t="s">
        <v>48</v>
      </c>
      <c r="D37" s="10">
        <f t="shared" si="2"/>
        <v>0.20000000000000284</v>
      </c>
    </row>
    <row r="38" spans="1:5" x14ac:dyDescent="0.15">
      <c r="A38" s="30">
        <v>36.5</v>
      </c>
      <c r="B38" s="14" t="s">
        <v>49</v>
      </c>
      <c r="C38" s="25" t="s">
        <v>50</v>
      </c>
      <c r="D38" s="10">
        <f>A40-A38</f>
        <v>0.20000000000000284</v>
      </c>
    </row>
    <row r="39" spans="1:5" x14ac:dyDescent="0.15">
      <c r="A39" s="34">
        <v>36.6</v>
      </c>
      <c r="B39" s="35"/>
      <c r="C39" s="36" t="s">
        <v>33</v>
      </c>
      <c r="D39" s="26"/>
    </row>
    <row r="40" spans="1:5" x14ac:dyDescent="0.15">
      <c r="A40" s="30">
        <v>36.700000000000003</v>
      </c>
      <c r="B40" s="14" t="s">
        <v>10</v>
      </c>
      <c r="C40" s="25" t="s">
        <v>51</v>
      </c>
      <c r="D40" s="26">
        <f>A41-A40</f>
        <v>0</v>
      </c>
    </row>
    <row r="41" spans="1:5" x14ac:dyDescent="0.15">
      <c r="A41" s="30">
        <v>36.700000000000003</v>
      </c>
      <c r="B41" s="14" t="s">
        <v>8</v>
      </c>
      <c r="C41" s="25" t="s">
        <v>52</v>
      </c>
      <c r="D41" s="26">
        <f t="shared" ref="D41" si="3">A42-A41</f>
        <v>0.39999999999999858</v>
      </c>
    </row>
    <row r="42" spans="1:5" x14ac:dyDescent="0.15">
      <c r="A42" s="30">
        <v>37.1</v>
      </c>
      <c r="B42" s="14" t="s">
        <v>10</v>
      </c>
      <c r="C42" s="25" t="s">
        <v>53</v>
      </c>
      <c r="D42" s="26">
        <f>A43-A42</f>
        <v>3.6000000000000014</v>
      </c>
    </row>
    <row r="43" spans="1:5" x14ac:dyDescent="0.15">
      <c r="A43" s="37">
        <v>40.700000000000003</v>
      </c>
      <c r="B43" s="20"/>
      <c r="C43" s="38" t="s">
        <v>54</v>
      </c>
      <c r="D43" s="10"/>
      <c r="E43" s="6"/>
    </row>
    <row r="44" spans="1:5" x14ac:dyDescent="0.15">
      <c r="A44" s="30"/>
      <c r="B44" s="20"/>
      <c r="C44" s="39" t="s">
        <v>55</v>
      </c>
      <c r="D44" s="10"/>
      <c r="E44" s="5" t="s">
        <v>32</v>
      </c>
    </row>
    <row r="45" spans="1:5" x14ac:dyDescent="0.15">
      <c r="A45" s="30">
        <v>40.700000000000003</v>
      </c>
      <c r="B45" s="20" t="s">
        <v>8</v>
      </c>
      <c r="C45" s="40" t="s">
        <v>56</v>
      </c>
      <c r="D45" s="10">
        <f>A46-A45</f>
        <v>3.3999999999999986</v>
      </c>
    </row>
    <row r="46" spans="1:5" x14ac:dyDescent="0.15">
      <c r="A46" s="30">
        <v>44.1</v>
      </c>
      <c r="B46" s="14" t="s">
        <v>10</v>
      </c>
      <c r="C46" s="41" t="s">
        <v>57</v>
      </c>
      <c r="D46" s="10">
        <f t="shared" ref="D46:D51" si="4">A47-A46</f>
        <v>7.7999999999999972</v>
      </c>
    </row>
    <row r="47" spans="1:5" x14ac:dyDescent="0.15">
      <c r="A47" s="30">
        <v>51.9</v>
      </c>
      <c r="B47" s="14" t="s">
        <v>22</v>
      </c>
      <c r="C47" s="21" t="s">
        <v>58</v>
      </c>
      <c r="D47" s="10">
        <f t="shared" si="4"/>
        <v>0.80000000000000426</v>
      </c>
    </row>
    <row r="48" spans="1:5" x14ac:dyDescent="0.15">
      <c r="A48" s="30">
        <v>52.7</v>
      </c>
      <c r="B48" s="14" t="s">
        <v>22</v>
      </c>
      <c r="C48" s="19" t="s">
        <v>59</v>
      </c>
      <c r="D48" s="10">
        <f t="shared" si="4"/>
        <v>1.0999999999999943</v>
      </c>
    </row>
    <row r="49" spans="1:5" x14ac:dyDescent="0.15">
      <c r="A49" s="30">
        <v>53.8</v>
      </c>
      <c r="B49" s="20" t="s">
        <v>10</v>
      </c>
      <c r="C49" s="21" t="s">
        <v>60</v>
      </c>
      <c r="D49" s="10">
        <f t="shared" si="4"/>
        <v>1.1000000000000014</v>
      </c>
    </row>
    <row r="50" spans="1:5" x14ac:dyDescent="0.15">
      <c r="A50" s="30">
        <v>54.9</v>
      </c>
      <c r="B50" s="20" t="s">
        <v>10</v>
      </c>
      <c r="C50" s="21" t="s">
        <v>61</v>
      </c>
      <c r="D50" s="10">
        <f t="shared" si="4"/>
        <v>6.5</v>
      </c>
    </row>
    <row r="51" spans="1:5" x14ac:dyDescent="0.15">
      <c r="A51" s="30">
        <v>61.4</v>
      </c>
      <c r="B51" s="20" t="s">
        <v>22</v>
      </c>
      <c r="C51" s="21" t="s">
        <v>62</v>
      </c>
      <c r="D51" s="10">
        <f t="shared" si="4"/>
        <v>4.0000000000000071</v>
      </c>
    </row>
    <row r="52" spans="1:5" x14ac:dyDescent="0.15">
      <c r="A52" s="30">
        <v>65.400000000000006</v>
      </c>
      <c r="B52" s="20" t="s">
        <v>10</v>
      </c>
      <c r="C52" s="21" t="s">
        <v>63</v>
      </c>
      <c r="D52" s="10">
        <f>A53-A52</f>
        <v>11.099999999999994</v>
      </c>
    </row>
    <row r="53" spans="1:5" x14ac:dyDescent="0.15">
      <c r="A53" s="22">
        <v>76.5</v>
      </c>
      <c r="B53" s="42"/>
      <c r="C53" s="9" t="s">
        <v>64</v>
      </c>
      <c r="D53" s="26"/>
    </row>
    <row r="54" spans="1:5" x14ac:dyDescent="0.15">
      <c r="A54" s="37"/>
      <c r="B54" s="9"/>
      <c r="C54" s="9" t="s">
        <v>65</v>
      </c>
      <c r="D54" s="26"/>
      <c r="E54" s="6"/>
    </row>
    <row r="55" spans="1:5" x14ac:dyDescent="0.15">
      <c r="A55" s="30">
        <v>76.5</v>
      </c>
      <c r="B55" s="20" t="s">
        <v>66</v>
      </c>
      <c r="C55" s="15" t="s">
        <v>67</v>
      </c>
      <c r="D55" s="10">
        <f>A56-A55</f>
        <v>17.099999999999994</v>
      </c>
    </row>
    <row r="56" spans="1:5" x14ac:dyDescent="0.15">
      <c r="A56" s="30">
        <v>93.6</v>
      </c>
      <c r="B56" s="20" t="s">
        <v>8</v>
      </c>
      <c r="C56" s="15" t="s">
        <v>68</v>
      </c>
      <c r="D56" s="10">
        <f t="shared" ref="D56:D58" si="5">A57-A56</f>
        <v>1.3000000000000114</v>
      </c>
    </row>
    <row r="57" spans="1:5" x14ac:dyDescent="0.15">
      <c r="A57" s="30">
        <v>94.9</v>
      </c>
      <c r="B57" s="20" t="s">
        <v>8</v>
      </c>
      <c r="C57" s="15" t="s">
        <v>69</v>
      </c>
      <c r="D57" s="10">
        <f t="shared" si="5"/>
        <v>1.6999999999999886</v>
      </c>
    </row>
    <row r="58" spans="1:5" x14ac:dyDescent="0.15">
      <c r="A58" s="30">
        <v>96.6</v>
      </c>
      <c r="B58" s="31" t="s">
        <v>22</v>
      </c>
      <c r="C58" s="33" t="s">
        <v>70</v>
      </c>
      <c r="D58" s="10">
        <f t="shared" si="5"/>
        <v>0.40000000000000568</v>
      </c>
    </row>
    <row r="59" spans="1:5" x14ac:dyDescent="0.15">
      <c r="A59" s="7">
        <v>97</v>
      </c>
      <c r="B59" s="31" t="s">
        <v>10</v>
      </c>
      <c r="C59" s="33" t="s">
        <v>71</v>
      </c>
      <c r="D59" s="10">
        <f>A60-A59</f>
        <v>0.20000000000000284</v>
      </c>
    </row>
    <row r="60" spans="1:5" x14ac:dyDescent="0.15">
      <c r="A60" s="22">
        <v>97.2</v>
      </c>
      <c r="B60" s="42"/>
      <c r="C60" s="9" t="s">
        <v>72</v>
      </c>
      <c r="D60" s="26"/>
    </row>
    <row r="61" spans="1:5" x14ac:dyDescent="0.15">
      <c r="A61" s="37"/>
      <c r="B61" s="9"/>
      <c r="C61" s="9" t="s">
        <v>73</v>
      </c>
      <c r="D61" s="26"/>
    </row>
    <row r="62" spans="1:5" x14ac:dyDescent="0.15">
      <c r="A62" s="7">
        <v>97.2</v>
      </c>
      <c r="B62" s="31" t="s">
        <v>8</v>
      </c>
      <c r="C62" s="33" t="s">
        <v>74</v>
      </c>
      <c r="D62" s="10">
        <f t="shared" ref="D62:D101" si="6">A63-A62</f>
        <v>9.9999999999994316E-2</v>
      </c>
      <c r="E62" s="6"/>
    </row>
    <row r="63" spans="1:5" x14ac:dyDescent="0.15">
      <c r="A63" s="7">
        <v>97.3</v>
      </c>
      <c r="B63" s="20" t="s">
        <v>75</v>
      </c>
      <c r="C63" s="21" t="s">
        <v>76</v>
      </c>
      <c r="D63" s="10">
        <f t="shared" si="6"/>
        <v>0.40000000000000568</v>
      </c>
    </row>
    <row r="64" spans="1:5" x14ac:dyDescent="0.15">
      <c r="A64" s="7">
        <v>97.7</v>
      </c>
      <c r="B64" s="20" t="s">
        <v>8</v>
      </c>
      <c r="C64" s="21" t="s">
        <v>77</v>
      </c>
      <c r="D64" s="10">
        <f t="shared" si="6"/>
        <v>2</v>
      </c>
    </row>
    <row r="65" spans="1:4" x14ac:dyDescent="0.15">
      <c r="A65" s="7">
        <v>99.7</v>
      </c>
      <c r="B65" s="20" t="s">
        <v>10</v>
      </c>
      <c r="C65" s="21" t="s">
        <v>78</v>
      </c>
      <c r="D65" s="10">
        <f t="shared" si="6"/>
        <v>1</v>
      </c>
    </row>
    <row r="66" spans="1:4" x14ac:dyDescent="0.15">
      <c r="A66" s="7">
        <v>100.7</v>
      </c>
      <c r="B66" s="8" t="s">
        <v>8</v>
      </c>
      <c r="C66" s="21" t="s">
        <v>63</v>
      </c>
      <c r="D66" s="10">
        <f>A68-A66</f>
        <v>4</v>
      </c>
    </row>
    <row r="67" spans="1:4" x14ac:dyDescent="0.15">
      <c r="A67" s="7">
        <v>104.7</v>
      </c>
      <c r="B67" s="8"/>
      <c r="C67" s="21" t="s">
        <v>31</v>
      </c>
      <c r="D67" s="26"/>
    </row>
    <row r="68" spans="1:4" x14ac:dyDescent="0.15">
      <c r="A68" s="7">
        <v>104.7</v>
      </c>
      <c r="B68" s="20" t="s">
        <v>10</v>
      </c>
      <c r="C68" s="21" t="s">
        <v>79</v>
      </c>
      <c r="D68" s="10">
        <f t="shared" si="6"/>
        <v>0.29999999999999716</v>
      </c>
    </row>
    <row r="69" spans="1:4" x14ac:dyDescent="0.15">
      <c r="A69" s="7">
        <v>105</v>
      </c>
      <c r="B69" s="31" t="s">
        <v>22</v>
      </c>
      <c r="C69" s="33" t="s">
        <v>80</v>
      </c>
      <c r="D69" s="10">
        <f t="shared" si="6"/>
        <v>1.9000000000000057</v>
      </c>
    </row>
    <row r="70" spans="1:4" x14ac:dyDescent="0.15">
      <c r="A70" s="7">
        <v>106.9</v>
      </c>
      <c r="B70" s="31" t="s">
        <v>10</v>
      </c>
      <c r="C70" s="33" t="s">
        <v>81</v>
      </c>
      <c r="D70" s="10">
        <f>A72-A70</f>
        <v>0.5</v>
      </c>
    </row>
    <row r="71" spans="1:4" x14ac:dyDescent="0.15">
      <c r="A71" s="7">
        <v>107</v>
      </c>
      <c r="B71" s="31"/>
      <c r="C71" s="33" t="s">
        <v>31</v>
      </c>
      <c r="D71" s="26"/>
    </row>
    <row r="72" spans="1:4" x14ac:dyDescent="0.15">
      <c r="A72" s="7">
        <v>107.4</v>
      </c>
      <c r="B72" s="18" t="s">
        <v>8</v>
      </c>
      <c r="C72" s="21" t="s">
        <v>82</v>
      </c>
      <c r="D72" s="10">
        <f t="shared" si="6"/>
        <v>1.5999999999999943</v>
      </c>
    </row>
    <row r="73" spans="1:4" x14ac:dyDescent="0.15">
      <c r="A73" s="7">
        <v>109</v>
      </c>
      <c r="B73" s="20" t="s">
        <v>10</v>
      </c>
      <c r="C73" s="21" t="s">
        <v>83</v>
      </c>
      <c r="D73" s="10">
        <f t="shared" si="6"/>
        <v>9.9999999999994316E-2</v>
      </c>
    </row>
    <row r="74" spans="1:4" x14ac:dyDescent="0.15">
      <c r="A74" s="7">
        <v>109.1</v>
      </c>
      <c r="B74" s="16" t="s">
        <v>8</v>
      </c>
      <c r="C74" s="25" t="s">
        <v>84</v>
      </c>
      <c r="D74" s="10">
        <f t="shared" si="6"/>
        <v>2</v>
      </c>
    </row>
    <row r="75" spans="1:4" x14ac:dyDescent="0.15">
      <c r="A75" s="7">
        <v>111.1</v>
      </c>
      <c r="B75" s="18" t="s">
        <v>8</v>
      </c>
      <c r="C75" s="19" t="s">
        <v>85</v>
      </c>
      <c r="D75" s="10">
        <f>A77-A75</f>
        <v>1.3000000000000114</v>
      </c>
    </row>
    <row r="76" spans="1:4" x14ac:dyDescent="0.15">
      <c r="A76" s="7">
        <v>111.9</v>
      </c>
      <c r="B76" s="16"/>
      <c r="C76" s="19" t="s">
        <v>31</v>
      </c>
      <c r="D76" s="10"/>
    </row>
    <row r="77" spans="1:4" x14ac:dyDescent="0.15">
      <c r="A77" s="7">
        <v>112.4</v>
      </c>
      <c r="B77" s="18" t="s">
        <v>8</v>
      </c>
      <c r="C77" s="19" t="s">
        <v>86</v>
      </c>
      <c r="D77" s="10">
        <f t="shared" si="6"/>
        <v>1.0999999999999943</v>
      </c>
    </row>
    <row r="78" spans="1:4" x14ac:dyDescent="0.15">
      <c r="A78" s="7">
        <v>113.5</v>
      </c>
      <c r="B78" s="18" t="s">
        <v>10</v>
      </c>
      <c r="C78" s="19" t="s">
        <v>87</v>
      </c>
      <c r="D78" s="10">
        <f t="shared" si="6"/>
        <v>9.9999999999994316E-2</v>
      </c>
    </row>
    <row r="79" spans="1:4" x14ac:dyDescent="0.15">
      <c r="A79" s="7">
        <v>113.6</v>
      </c>
      <c r="B79" s="20" t="s">
        <v>10</v>
      </c>
      <c r="C79" s="21" t="s">
        <v>88</v>
      </c>
      <c r="D79" s="10">
        <f t="shared" si="6"/>
        <v>5.4000000000000057</v>
      </c>
    </row>
    <row r="80" spans="1:4" x14ac:dyDescent="0.15">
      <c r="A80" s="7">
        <v>119</v>
      </c>
      <c r="B80" s="14" t="s">
        <v>10</v>
      </c>
      <c r="C80" s="21" t="s">
        <v>89</v>
      </c>
      <c r="D80" s="10">
        <f t="shared" si="6"/>
        <v>9.9999999999994316E-2</v>
      </c>
    </row>
    <row r="81" spans="1:4" x14ac:dyDescent="0.15">
      <c r="A81" s="7">
        <v>119.1</v>
      </c>
      <c r="B81" s="14" t="s">
        <v>22</v>
      </c>
      <c r="C81" s="21" t="s">
        <v>90</v>
      </c>
      <c r="D81" s="10">
        <f t="shared" si="6"/>
        <v>1.2000000000000028</v>
      </c>
    </row>
    <row r="82" spans="1:4" x14ac:dyDescent="0.15">
      <c r="A82" s="7">
        <v>120.3</v>
      </c>
      <c r="B82" s="14" t="s">
        <v>22</v>
      </c>
      <c r="C82" s="19" t="s">
        <v>91</v>
      </c>
      <c r="D82" s="10">
        <f t="shared" si="6"/>
        <v>1.9000000000000057</v>
      </c>
    </row>
    <row r="83" spans="1:4" x14ac:dyDescent="0.15">
      <c r="A83" s="7">
        <v>122.2</v>
      </c>
      <c r="B83" s="14" t="s">
        <v>10</v>
      </c>
      <c r="C83" s="19" t="s">
        <v>92</v>
      </c>
      <c r="D83" s="10">
        <f t="shared" si="6"/>
        <v>1.5999999999999943</v>
      </c>
    </row>
    <row r="84" spans="1:4" x14ac:dyDescent="0.15">
      <c r="A84" s="7">
        <v>123.8</v>
      </c>
      <c r="B84" s="31" t="s">
        <v>10</v>
      </c>
      <c r="C84" s="19" t="s">
        <v>93</v>
      </c>
      <c r="D84" s="10">
        <f t="shared" si="6"/>
        <v>1.1000000000000085</v>
      </c>
    </row>
    <row r="85" spans="1:4" x14ac:dyDescent="0.15">
      <c r="A85" s="7">
        <v>124.9</v>
      </c>
      <c r="B85" s="31" t="s">
        <v>10</v>
      </c>
      <c r="C85" s="19" t="s">
        <v>94</v>
      </c>
      <c r="D85" s="10">
        <f t="shared" si="6"/>
        <v>1.0999999999999943</v>
      </c>
    </row>
    <row r="86" spans="1:4" x14ac:dyDescent="0.15">
      <c r="A86" s="7">
        <v>126</v>
      </c>
      <c r="B86" s="31" t="s">
        <v>22</v>
      </c>
      <c r="C86" s="19" t="s">
        <v>80</v>
      </c>
      <c r="D86" s="10">
        <f t="shared" si="6"/>
        <v>5.5</v>
      </c>
    </row>
    <row r="87" spans="1:4" x14ac:dyDescent="0.15">
      <c r="A87" s="7">
        <v>131.5</v>
      </c>
      <c r="B87" s="31" t="s">
        <v>10</v>
      </c>
      <c r="C87" s="25" t="s">
        <v>95</v>
      </c>
      <c r="D87" s="10">
        <f t="shared" si="6"/>
        <v>0</v>
      </c>
    </row>
    <row r="88" spans="1:4" x14ac:dyDescent="0.15">
      <c r="A88" s="7">
        <v>131.5</v>
      </c>
      <c r="B88" s="31" t="s">
        <v>8</v>
      </c>
      <c r="C88" s="40" t="s">
        <v>96</v>
      </c>
      <c r="D88" s="10">
        <f t="shared" si="6"/>
        <v>0.90000000000000568</v>
      </c>
    </row>
    <row r="89" spans="1:4" x14ac:dyDescent="0.15">
      <c r="A89" s="7">
        <v>132.4</v>
      </c>
      <c r="B89" s="31" t="s">
        <v>22</v>
      </c>
      <c r="C89" s="25" t="s">
        <v>97</v>
      </c>
      <c r="D89" s="10">
        <f t="shared" si="6"/>
        <v>0.29999999999998295</v>
      </c>
    </row>
    <row r="90" spans="1:4" x14ac:dyDescent="0.15">
      <c r="A90" s="7">
        <v>132.69999999999999</v>
      </c>
      <c r="B90" s="31" t="s">
        <v>22</v>
      </c>
      <c r="C90" s="25" t="s">
        <v>80</v>
      </c>
      <c r="D90" s="10">
        <f t="shared" si="6"/>
        <v>7.3000000000000114</v>
      </c>
    </row>
    <row r="91" spans="1:4" x14ac:dyDescent="0.15">
      <c r="A91" s="7">
        <v>140</v>
      </c>
      <c r="B91" s="31" t="s">
        <v>10</v>
      </c>
      <c r="C91" s="15" t="s">
        <v>98</v>
      </c>
      <c r="D91" s="10">
        <f>A93-A91</f>
        <v>5.5999999999999943</v>
      </c>
    </row>
    <row r="92" spans="1:4" x14ac:dyDescent="0.15">
      <c r="A92" s="7">
        <v>141.30000000000001</v>
      </c>
      <c r="B92" s="31"/>
      <c r="C92" s="15" t="s">
        <v>31</v>
      </c>
      <c r="D92" s="10"/>
    </row>
    <row r="93" spans="1:4" x14ac:dyDescent="0.15">
      <c r="A93" s="7">
        <v>145.6</v>
      </c>
      <c r="B93" s="20" t="s">
        <v>22</v>
      </c>
      <c r="C93" s="15" t="s">
        <v>99</v>
      </c>
      <c r="D93" s="10">
        <f t="shared" si="6"/>
        <v>1.3000000000000114</v>
      </c>
    </row>
    <row r="94" spans="1:4" x14ac:dyDescent="0.15">
      <c r="A94" s="7">
        <v>146.9</v>
      </c>
      <c r="B94" s="18" t="s">
        <v>22</v>
      </c>
      <c r="C94" s="17" t="s">
        <v>100</v>
      </c>
      <c r="D94" s="10">
        <f t="shared" si="6"/>
        <v>1.5</v>
      </c>
    </row>
    <row r="95" spans="1:4" x14ac:dyDescent="0.15">
      <c r="A95" s="7">
        <v>148.4</v>
      </c>
      <c r="B95" s="16" t="s">
        <v>22</v>
      </c>
      <c r="C95" s="43" t="s">
        <v>101</v>
      </c>
      <c r="D95" s="10">
        <f t="shared" si="6"/>
        <v>1.5</v>
      </c>
    </row>
    <row r="96" spans="1:4" x14ac:dyDescent="0.15">
      <c r="A96" s="7">
        <v>149.9</v>
      </c>
      <c r="B96" s="18" t="s">
        <v>10</v>
      </c>
      <c r="C96" s="19" t="s">
        <v>102</v>
      </c>
      <c r="D96" s="10">
        <f t="shared" si="6"/>
        <v>0</v>
      </c>
    </row>
    <row r="97" spans="1:4" x14ac:dyDescent="0.15">
      <c r="A97" s="7">
        <v>149.9</v>
      </c>
      <c r="B97" s="18" t="s">
        <v>22</v>
      </c>
      <c r="C97" s="19" t="s">
        <v>103</v>
      </c>
      <c r="D97" s="10">
        <f t="shared" si="6"/>
        <v>0.69999999999998863</v>
      </c>
    </row>
    <row r="98" spans="1:4" x14ac:dyDescent="0.15">
      <c r="A98" s="7">
        <v>150.6</v>
      </c>
      <c r="B98" s="18" t="s">
        <v>22</v>
      </c>
      <c r="C98" s="19" t="s">
        <v>104</v>
      </c>
      <c r="D98" s="10">
        <f t="shared" si="6"/>
        <v>3.4000000000000057</v>
      </c>
    </row>
    <row r="99" spans="1:4" x14ac:dyDescent="0.15">
      <c r="A99" s="7">
        <v>154</v>
      </c>
      <c r="B99" s="20" t="s">
        <v>10</v>
      </c>
      <c r="C99" s="21" t="s">
        <v>105</v>
      </c>
      <c r="D99" s="10">
        <f t="shared" si="6"/>
        <v>0.69999999999998863</v>
      </c>
    </row>
    <row r="100" spans="1:4" x14ac:dyDescent="0.15">
      <c r="A100" s="7">
        <v>154.69999999999999</v>
      </c>
      <c r="B100" s="14" t="s">
        <v>10</v>
      </c>
      <c r="C100" s="21" t="s">
        <v>106</v>
      </c>
      <c r="D100" s="10">
        <f t="shared" si="6"/>
        <v>2.2000000000000171</v>
      </c>
    </row>
    <row r="101" spans="1:4" x14ac:dyDescent="0.15">
      <c r="A101" s="7">
        <v>156.9</v>
      </c>
      <c r="B101" s="14" t="s">
        <v>22</v>
      </c>
      <c r="C101" s="21" t="s">
        <v>107</v>
      </c>
      <c r="D101" s="10">
        <f t="shared" si="6"/>
        <v>0.29999999999998295</v>
      </c>
    </row>
    <row r="102" spans="1:4" x14ac:dyDescent="0.15">
      <c r="A102" s="7">
        <v>157.19999999999999</v>
      </c>
      <c r="B102" s="14" t="s">
        <v>8</v>
      </c>
      <c r="C102" s="21" t="s">
        <v>108</v>
      </c>
      <c r="D102" s="10">
        <f>A103-A102</f>
        <v>0.5</v>
      </c>
    </row>
    <row r="103" spans="1:4" x14ac:dyDescent="0.15">
      <c r="A103" s="22">
        <v>157.69999999999999</v>
      </c>
      <c r="B103" s="18"/>
      <c r="C103" s="9" t="s">
        <v>109</v>
      </c>
      <c r="D103" s="10"/>
    </row>
    <row r="104" spans="1:4" x14ac:dyDescent="0.15">
      <c r="A104" s="7"/>
      <c r="B104" s="20"/>
      <c r="C104" s="9" t="s">
        <v>110</v>
      </c>
      <c r="D104" s="26"/>
    </row>
    <row r="105" spans="1:4" x14ac:dyDescent="0.15">
      <c r="A105" s="7">
        <v>157.69999999999999</v>
      </c>
      <c r="B105" s="14" t="s">
        <v>66</v>
      </c>
      <c r="C105" s="21" t="s">
        <v>111</v>
      </c>
      <c r="D105" s="10">
        <f t="shared" ref="D105:D116" si="7">A106-A105</f>
        <v>1.2000000000000171</v>
      </c>
    </row>
    <row r="106" spans="1:4" x14ac:dyDescent="0.15">
      <c r="A106" s="7">
        <v>158.9</v>
      </c>
      <c r="B106" s="14" t="s">
        <v>10</v>
      </c>
      <c r="C106" s="21" t="s">
        <v>112</v>
      </c>
      <c r="D106" s="10">
        <f t="shared" si="7"/>
        <v>0.29999999999998295</v>
      </c>
    </row>
    <row r="107" spans="1:4" x14ac:dyDescent="0.15">
      <c r="A107" s="7">
        <v>159.19999999999999</v>
      </c>
      <c r="B107" s="18" t="s">
        <v>22</v>
      </c>
      <c r="C107" s="17" t="s">
        <v>113</v>
      </c>
      <c r="D107" s="10">
        <f t="shared" si="7"/>
        <v>2.3000000000000114</v>
      </c>
    </row>
    <row r="108" spans="1:4" x14ac:dyDescent="0.15">
      <c r="A108" s="7">
        <v>161.5</v>
      </c>
      <c r="B108" s="16" t="s">
        <v>8</v>
      </c>
      <c r="C108" s="43" t="s">
        <v>105</v>
      </c>
      <c r="D108" s="10">
        <f t="shared" si="7"/>
        <v>4</v>
      </c>
    </row>
    <row r="109" spans="1:4" x14ac:dyDescent="0.15">
      <c r="A109" s="7">
        <v>165.5</v>
      </c>
      <c r="B109" s="18" t="s">
        <v>10</v>
      </c>
      <c r="C109" s="19" t="s">
        <v>114</v>
      </c>
      <c r="D109" s="10">
        <f t="shared" si="7"/>
        <v>0.5</v>
      </c>
    </row>
    <row r="110" spans="1:4" x14ac:dyDescent="0.15">
      <c r="A110" s="7">
        <v>166</v>
      </c>
      <c r="B110" s="18" t="s">
        <v>10</v>
      </c>
      <c r="C110" s="19" t="s">
        <v>115</v>
      </c>
      <c r="D110" s="10">
        <f t="shared" si="7"/>
        <v>7.4000000000000057</v>
      </c>
    </row>
    <row r="111" spans="1:4" x14ac:dyDescent="0.15">
      <c r="A111" s="7">
        <v>173.4</v>
      </c>
      <c r="B111" s="18" t="s">
        <v>22</v>
      </c>
      <c r="C111" s="19" t="s">
        <v>116</v>
      </c>
      <c r="D111" s="10">
        <f t="shared" si="7"/>
        <v>0.29999999999998295</v>
      </c>
    </row>
    <row r="112" spans="1:4" x14ac:dyDescent="0.15">
      <c r="A112" s="7">
        <v>173.7</v>
      </c>
      <c r="B112" s="20" t="s">
        <v>8</v>
      </c>
      <c r="C112" s="21" t="s">
        <v>117</v>
      </c>
      <c r="D112" s="10">
        <f t="shared" si="7"/>
        <v>1.4000000000000057</v>
      </c>
    </row>
    <row r="113" spans="1:4" x14ac:dyDescent="0.15">
      <c r="A113" s="7">
        <v>175.1</v>
      </c>
      <c r="B113" s="14" t="s">
        <v>10</v>
      </c>
      <c r="C113" s="21" t="s">
        <v>118</v>
      </c>
      <c r="D113" s="10">
        <f t="shared" si="7"/>
        <v>9.9999999999994316E-2</v>
      </c>
    </row>
    <row r="114" spans="1:4" x14ac:dyDescent="0.15">
      <c r="A114" s="7">
        <v>175.2</v>
      </c>
      <c r="B114" s="14" t="s">
        <v>8</v>
      </c>
      <c r="C114" s="21" t="s">
        <v>119</v>
      </c>
      <c r="D114" s="10">
        <f t="shared" si="7"/>
        <v>0.10000000000002274</v>
      </c>
    </row>
    <row r="115" spans="1:4" x14ac:dyDescent="0.15">
      <c r="A115" s="7">
        <v>175.3</v>
      </c>
      <c r="B115" s="14" t="s">
        <v>10</v>
      </c>
      <c r="C115" s="21" t="s">
        <v>120</v>
      </c>
      <c r="D115" s="10">
        <f t="shared" si="7"/>
        <v>0.39999999999997726</v>
      </c>
    </row>
    <row r="116" spans="1:4" x14ac:dyDescent="0.15">
      <c r="A116" s="7">
        <v>175.7</v>
      </c>
      <c r="B116" s="18" t="s">
        <v>8</v>
      </c>
      <c r="C116" s="19" t="s">
        <v>121</v>
      </c>
      <c r="D116" s="10">
        <f t="shared" si="7"/>
        <v>0.30000000000001137</v>
      </c>
    </row>
    <row r="117" spans="1:4" x14ac:dyDescent="0.15">
      <c r="A117" s="22">
        <v>176</v>
      </c>
      <c r="B117" s="18"/>
      <c r="C117" s="9" t="s">
        <v>122</v>
      </c>
      <c r="D117" s="26"/>
    </row>
    <row r="118" spans="1:4" x14ac:dyDescent="0.15">
      <c r="A118" s="7"/>
      <c r="B118" s="20"/>
      <c r="C118" s="9" t="s">
        <v>123</v>
      </c>
      <c r="D118" s="26"/>
    </row>
    <row r="119" spans="1:4" x14ac:dyDescent="0.15">
      <c r="A119" s="7">
        <v>176</v>
      </c>
      <c r="B119" s="14" t="s">
        <v>22</v>
      </c>
      <c r="C119" s="21" t="s">
        <v>124</v>
      </c>
      <c r="D119" s="10">
        <f t="shared" ref="D119:D128" si="8">A120-A119</f>
        <v>3.5999999999999943</v>
      </c>
    </row>
    <row r="120" spans="1:4" x14ac:dyDescent="0.15">
      <c r="A120" s="7">
        <v>179.6</v>
      </c>
      <c r="B120" s="18" t="s">
        <v>22</v>
      </c>
      <c r="C120" s="17" t="s">
        <v>125</v>
      </c>
      <c r="D120" s="10">
        <f t="shared" si="8"/>
        <v>4</v>
      </c>
    </row>
    <row r="121" spans="1:4" x14ac:dyDescent="0.15">
      <c r="A121" s="7">
        <v>183.6</v>
      </c>
      <c r="B121" s="16" t="s">
        <v>10</v>
      </c>
      <c r="C121" s="43" t="s">
        <v>126</v>
      </c>
      <c r="D121" s="10">
        <f t="shared" si="8"/>
        <v>1</v>
      </c>
    </row>
    <row r="122" spans="1:4" x14ac:dyDescent="0.15">
      <c r="A122" s="7">
        <v>184.6</v>
      </c>
      <c r="B122" s="18" t="s">
        <v>8</v>
      </c>
      <c r="C122" s="19" t="s">
        <v>127</v>
      </c>
      <c r="D122" s="10">
        <f t="shared" si="8"/>
        <v>0.20000000000001705</v>
      </c>
    </row>
    <row r="123" spans="1:4" x14ac:dyDescent="0.15">
      <c r="A123" s="7">
        <v>184.8</v>
      </c>
      <c r="B123" s="18" t="s">
        <v>10</v>
      </c>
      <c r="C123" s="19" t="s">
        <v>128</v>
      </c>
      <c r="D123" s="10">
        <f t="shared" si="8"/>
        <v>4.5999999999999943</v>
      </c>
    </row>
    <row r="124" spans="1:4" x14ac:dyDescent="0.15">
      <c r="A124" s="7">
        <v>189.4</v>
      </c>
      <c r="B124" s="18" t="s">
        <v>8</v>
      </c>
      <c r="C124" s="19" t="s">
        <v>129</v>
      </c>
      <c r="D124" s="10">
        <f t="shared" si="8"/>
        <v>2.6999999999999886</v>
      </c>
    </row>
    <row r="125" spans="1:4" x14ac:dyDescent="0.15">
      <c r="A125" s="7">
        <v>192.1</v>
      </c>
      <c r="B125" s="20" t="s">
        <v>10</v>
      </c>
      <c r="C125" s="21" t="s">
        <v>130</v>
      </c>
      <c r="D125" s="10">
        <f t="shared" si="8"/>
        <v>4.4000000000000057</v>
      </c>
    </row>
    <row r="126" spans="1:4" x14ac:dyDescent="0.15">
      <c r="A126" s="7">
        <v>196.5</v>
      </c>
      <c r="B126" s="14" t="s">
        <v>22</v>
      </c>
      <c r="C126" s="21" t="s">
        <v>131</v>
      </c>
      <c r="D126" s="10">
        <f t="shared" si="8"/>
        <v>0.80000000000001137</v>
      </c>
    </row>
    <row r="127" spans="1:4" x14ac:dyDescent="0.15">
      <c r="A127" s="7">
        <v>197.3</v>
      </c>
      <c r="B127" s="14" t="s">
        <v>8</v>
      </c>
      <c r="C127" s="21" t="s">
        <v>132</v>
      </c>
      <c r="D127" s="10">
        <f t="shared" si="8"/>
        <v>0.19999999999998863</v>
      </c>
    </row>
    <row r="128" spans="1:4" x14ac:dyDescent="0.15">
      <c r="A128" s="7">
        <v>197.5</v>
      </c>
      <c r="B128" s="14" t="s">
        <v>10</v>
      </c>
      <c r="C128" s="21" t="s">
        <v>133</v>
      </c>
      <c r="D128" s="10">
        <f t="shared" si="8"/>
        <v>3.5999999999999943</v>
      </c>
    </row>
    <row r="129" spans="1:4" x14ac:dyDescent="0.15">
      <c r="A129" s="7">
        <v>201.1</v>
      </c>
      <c r="B129" s="18" t="s">
        <v>10</v>
      </c>
      <c r="C129" s="19" t="s">
        <v>134</v>
      </c>
      <c r="D129" s="10">
        <f>A132-A129</f>
        <v>4.7000000000000171</v>
      </c>
    </row>
    <row r="130" spans="1:4" x14ac:dyDescent="0.15">
      <c r="A130" s="7">
        <v>202.7</v>
      </c>
      <c r="B130" s="18"/>
      <c r="C130" s="19" t="s">
        <v>31</v>
      </c>
      <c r="D130" s="10"/>
    </row>
    <row r="131" spans="1:4" x14ac:dyDescent="0.15">
      <c r="A131" s="7">
        <v>204.7</v>
      </c>
      <c r="B131" s="20"/>
      <c r="C131" s="21" t="s">
        <v>31</v>
      </c>
      <c r="D131" s="26"/>
    </row>
    <row r="132" spans="1:4" x14ac:dyDescent="0.15">
      <c r="A132" s="7">
        <v>205.8</v>
      </c>
      <c r="B132" s="14" t="s">
        <v>22</v>
      </c>
      <c r="C132" s="21" t="s">
        <v>135</v>
      </c>
      <c r="D132" s="10">
        <f t="shared" ref="D132:D135" si="9">A133-A132</f>
        <v>1.6999999999999886</v>
      </c>
    </row>
    <row r="133" spans="1:4" x14ac:dyDescent="0.15">
      <c r="A133" s="7">
        <v>207.5</v>
      </c>
      <c r="B133" s="14" t="s">
        <v>22</v>
      </c>
      <c r="C133" s="21" t="s">
        <v>135</v>
      </c>
      <c r="D133" s="10">
        <f>A135-A133</f>
        <v>8.6999999999999886</v>
      </c>
    </row>
    <row r="134" spans="1:4" x14ac:dyDescent="0.15">
      <c r="A134" s="7">
        <v>216.2</v>
      </c>
      <c r="B134" s="14"/>
      <c r="C134" s="21" t="s">
        <v>31</v>
      </c>
      <c r="D134" s="26"/>
    </row>
    <row r="135" spans="1:4" x14ac:dyDescent="0.15">
      <c r="A135" s="7">
        <v>216.2</v>
      </c>
      <c r="B135" s="18" t="s">
        <v>10</v>
      </c>
      <c r="C135" s="17" t="s">
        <v>88</v>
      </c>
      <c r="D135" s="10">
        <f t="shared" si="9"/>
        <v>3</v>
      </c>
    </row>
    <row r="136" spans="1:4" x14ac:dyDescent="0.15">
      <c r="A136" s="7">
        <v>219.2</v>
      </c>
      <c r="B136" s="16" t="s">
        <v>10</v>
      </c>
      <c r="C136" s="43" t="s">
        <v>136</v>
      </c>
      <c r="D136" s="10">
        <f>A138-A136</f>
        <v>0.10000000000002274</v>
      </c>
    </row>
    <row r="137" spans="1:4" x14ac:dyDescent="0.15">
      <c r="A137" s="7">
        <v>219.1</v>
      </c>
      <c r="B137" s="18"/>
      <c r="C137" s="19" t="s">
        <v>31</v>
      </c>
      <c r="D137" s="10"/>
    </row>
    <row r="138" spans="1:4" x14ac:dyDescent="0.15">
      <c r="A138" s="7">
        <v>219.3</v>
      </c>
      <c r="B138" s="18" t="s">
        <v>8</v>
      </c>
      <c r="C138" s="19" t="s">
        <v>137</v>
      </c>
      <c r="D138" s="10">
        <f t="shared" ref="D138:D145" si="10">A139-A138</f>
        <v>1.8999999999999773</v>
      </c>
    </row>
    <row r="139" spans="1:4" x14ac:dyDescent="0.15">
      <c r="A139" s="7">
        <v>221.2</v>
      </c>
      <c r="B139" s="18" t="s">
        <v>22</v>
      </c>
      <c r="C139" s="19" t="s">
        <v>138</v>
      </c>
      <c r="D139" s="10">
        <f t="shared" si="10"/>
        <v>0</v>
      </c>
    </row>
    <row r="140" spans="1:4" x14ac:dyDescent="0.15">
      <c r="A140" s="7">
        <v>221.2</v>
      </c>
      <c r="B140" s="20" t="s">
        <v>8</v>
      </c>
      <c r="C140" s="21" t="s">
        <v>139</v>
      </c>
      <c r="D140" s="10">
        <f t="shared" si="10"/>
        <v>0.10000000000002274</v>
      </c>
    </row>
    <row r="141" spans="1:4" x14ac:dyDescent="0.15">
      <c r="A141" s="7">
        <v>221.3</v>
      </c>
      <c r="B141" s="14" t="s">
        <v>22</v>
      </c>
      <c r="C141" s="21" t="s">
        <v>80</v>
      </c>
      <c r="D141" s="10">
        <f t="shared" si="10"/>
        <v>2.3999999999999773</v>
      </c>
    </row>
    <row r="142" spans="1:4" x14ac:dyDescent="0.15">
      <c r="A142" s="7">
        <v>223.7</v>
      </c>
      <c r="B142" s="14" t="s">
        <v>10</v>
      </c>
      <c r="C142" s="21" t="s">
        <v>140</v>
      </c>
      <c r="D142" s="10">
        <f t="shared" si="10"/>
        <v>1.1000000000000227</v>
      </c>
    </row>
    <row r="143" spans="1:4" x14ac:dyDescent="0.15">
      <c r="A143" s="7">
        <v>224.8</v>
      </c>
      <c r="B143" s="14" t="s">
        <v>8</v>
      </c>
      <c r="C143" s="21" t="s">
        <v>141</v>
      </c>
      <c r="D143" s="10">
        <f t="shared" si="10"/>
        <v>1.7999999999999829</v>
      </c>
    </row>
    <row r="144" spans="1:4" x14ac:dyDescent="0.15">
      <c r="A144" s="7">
        <v>226.6</v>
      </c>
      <c r="B144" s="18" t="s">
        <v>10</v>
      </c>
      <c r="C144" s="19" t="s">
        <v>142</v>
      </c>
      <c r="D144" s="10">
        <f t="shared" si="10"/>
        <v>1.5</v>
      </c>
    </row>
    <row r="145" spans="1:4" x14ac:dyDescent="0.15">
      <c r="A145" s="7">
        <v>228.1</v>
      </c>
      <c r="B145" s="18" t="s">
        <v>10</v>
      </c>
      <c r="C145" s="19" t="s">
        <v>143</v>
      </c>
      <c r="D145" s="10">
        <f t="shared" si="10"/>
        <v>4.0999999999999943</v>
      </c>
    </row>
    <row r="146" spans="1:4" x14ac:dyDescent="0.15">
      <c r="A146" s="22">
        <v>232.2</v>
      </c>
      <c r="B146" s="14"/>
      <c r="C146" s="9" t="s">
        <v>144</v>
      </c>
      <c r="D146" s="26"/>
    </row>
    <row r="147" spans="1:4" x14ac:dyDescent="0.15">
      <c r="A147" s="7"/>
      <c r="B147" s="14"/>
      <c r="C147" s="9" t="s">
        <v>145</v>
      </c>
      <c r="D147" s="26"/>
    </row>
    <row r="148" spans="1:4" x14ac:dyDescent="0.15">
      <c r="A148" s="7">
        <v>232.2</v>
      </c>
      <c r="B148" s="18" t="s">
        <v>22</v>
      </c>
      <c r="C148" s="17" t="s">
        <v>146</v>
      </c>
      <c r="D148" s="10">
        <f t="shared" ref="D148:D185" si="11">A149-A148</f>
        <v>11.5</v>
      </c>
    </row>
    <row r="149" spans="1:4" x14ac:dyDescent="0.15">
      <c r="A149" s="7">
        <v>243.7</v>
      </c>
      <c r="B149" s="16" t="s">
        <v>10</v>
      </c>
      <c r="C149" s="43" t="s">
        <v>147</v>
      </c>
      <c r="D149" s="10">
        <f t="shared" si="11"/>
        <v>0.10000000000002274</v>
      </c>
    </row>
    <row r="150" spans="1:4" x14ac:dyDescent="0.15">
      <c r="A150" s="7">
        <v>243.8</v>
      </c>
      <c r="B150" s="18" t="s">
        <v>10</v>
      </c>
      <c r="C150" s="19" t="s">
        <v>148</v>
      </c>
      <c r="D150" s="10">
        <f t="shared" si="11"/>
        <v>1.8999999999999773</v>
      </c>
    </row>
    <row r="151" spans="1:4" x14ac:dyDescent="0.15">
      <c r="A151" s="7">
        <v>245.7</v>
      </c>
      <c r="B151" s="18" t="s">
        <v>8</v>
      </c>
      <c r="C151" s="19" t="s">
        <v>149</v>
      </c>
      <c r="D151" s="10">
        <f t="shared" si="11"/>
        <v>1</v>
      </c>
    </row>
    <row r="152" spans="1:4" x14ac:dyDescent="0.15">
      <c r="A152" s="7">
        <v>246.7</v>
      </c>
      <c r="B152" s="18" t="s">
        <v>10</v>
      </c>
      <c r="C152" s="19" t="s">
        <v>150</v>
      </c>
      <c r="D152" s="10">
        <f t="shared" si="11"/>
        <v>0.30000000000001137</v>
      </c>
    </row>
    <row r="153" spans="1:4" x14ac:dyDescent="0.15">
      <c r="A153" s="7">
        <v>247</v>
      </c>
      <c r="B153" s="20" t="s">
        <v>8</v>
      </c>
      <c r="C153" s="21" t="s">
        <v>151</v>
      </c>
      <c r="D153" s="10">
        <f t="shared" si="11"/>
        <v>1</v>
      </c>
    </row>
    <row r="154" spans="1:4" x14ac:dyDescent="0.15">
      <c r="A154" s="7">
        <v>248</v>
      </c>
      <c r="B154" s="14" t="s">
        <v>22</v>
      </c>
      <c r="C154" s="21" t="s">
        <v>152</v>
      </c>
      <c r="D154" s="10">
        <f t="shared" si="11"/>
        <v>3</v>
      </c>
    </row>
    <row r="155" spans="1:4" x14ac:dyDescent="0.15">
      <c r="A155" s="7">
        <v>251</v>
      </c>
      <c r="B155" s="14" t="s">
        <v>10</v>
      </c>
      <c r="C155" s="21" t="s">
        <v>153</v>
      </c>
      <c r="D155" s="10">
        <f t="shared" si="11"/>
        <v>0.80000000000001137</v>
      </c>
    </row>
    <row r="156" spans="1:4" x14ac:dyDescent="0.15">
      <c r="A156" s="7">
        <v>251.8</v>
      </c>
      <c r="B156" s="14" t="s">
        <v>8</v>
      </c>
      <c r="C156" s="21" t="s">
        <v>154</v>
      </c>
      <c r="D156" s="10">
        <f t="shared" si="11"/>
        <v>2</v>
      </c>
    </row>
    <row r="157" spans="1:4" x14ac:dyDescent="0.15">
      <c r="A157" s="7">
        <v>253.8</v>
      </c>
      <c r="B157" s="18" t="s">
        <v>10</v>
      </c>
      <c r="C157" s="19" t="s">
        <v>155</v>
      </c>
      <c r="D157" s="10">
        <f t="shared" si="11"/>
        <v>0.19999999999998863</v>
      </c>
    </row>
    <row r="158" spans="1:4" x14ac:dyDescent="0.15">
      <c r="A158" s="7">
        <v>254</v>
      </c>
      <c r="B158" s="18" t="s">
        <v>22</v>
      </c>
      <c r="C158" s="19" t="s">
        <v>156</v>
      </c>
      <c r="D158" s="10">
        <f t="shared" si="11"/>
        <v>2.1000000000000227</v>
      </c>
    </row>
    <row r="159" spans="1:4" x14ac:dyDescent="0.15">
      <c r="A159" s="7">
        <v>256.10000000000002</v>
      </c>
      <c r="B159" s="20" t="s">
        <v>22</v>
      </c>
      <c r="C159" s="21" t="s">
        <v>157</v>
      </c>
      <c r="D159" s="10">
        <f t="shared" si="11"/>
        <v>0.79999999999995453</v>
      </c>
    </row>
    <row r="160" spans="1:4" x14ac:dyDescent="0.15">
      <c r="A160" s="7">
        <v>256.89999999999998</v>
      </c>
      <c r="B160" s="14" t="s">
        <v>10</v>
      </c>
      <c r="C160" s="21" t="s">
        <v>158</v>
      </c>
      <c r="D160" s="10">
        <f t="shared" si="11"/>
        <v>0.40000000000003411</v>
      </c>
    </row>
    <row r="161" spans="1:4" x14ac:dyDescent="0.15">
      <c r="A161" s="7">
        <v>257.3</v>
      </c>
      <c r="B161" s="14" t="s">
        <v>10</v>
      </c>
      <c r="C161" s="21" t="s">
        <v>159</v>
      </c>
      <c r="D161" s="10">
        <f t="shared" si="11"/>
        <v>9.9999999999965894E-2</v>
      </c>
    </row>
    <row r="162" spans="1:4" x14ac:dyDescent="0.15">
      <c r="A162" s="7">
        <v>257.39999999999998</v>
      </c>
      <c r="B162" s="14" t="s">
        <v>8</v>
      </c>
      <c r="C162" s="21" t="s">
        <v>160</v>
      </c>
      <c r="D162" s="10">
        <f t="shared" si="11"/>
        <v>0.5</v>
      </c>
    </row>
    <row r="163" spans="1:4" x14ac:dyDescent="0.15">
      <c r="A163" s="7">
        <v>257.89999999999998</v>
      </c>
      <c r="B163" s="18" t="s">
        <v>22</v>
      </c>
      <c r="C163" s="17" t="s">
        <v>161</v>
      </c>
      <c r="D163" s="10">
        <f t="shared" si="11"/>
        <v>0.5</v>
      </c>
    </row>
    <row r="164" spans="1:4" x14ac:dyDescent="0.15">
      <c r="A164" s="7">
        <v>258.39999999999998</v>
      </c>
      <c r="B164" s="16" t="s">
        <v>8</v>
      </c>
      <c r="C164" s="43" t="s">
        <v>162</v>
      </c>
      <c r="D164" s="10">
        <f t="shared" si="11"/>
        <v>0.40000000000003411</v>
      </c>
    </row>
    <row r="165" spans="1:4" x14ac:dyDescent="0.15">
      <c r="A165" s="7">
        <v>258.8</v>
      </c>
      <c r="B165" s="18" t="s">
        <v>10</v>
      </c>
      <c r="C165" s="19" t="s">
        <v>163</v>
      </c>
      <c r="D165" s="10">
        <f t="shared" si="11"/>
        <v>0.69999999999998863</v>
      </c>
    </row>
    <row r="166" spans="1:4" x14ac:dyDescent="0.15">
      <c r="A166" s="7">
        <v>259.5</v>
      </c>
      <c r="B166" s="18" t="s">
        <v>10</v>
      </c>
      <c r="C166" s="19" t="s">
        <v>164</v>
      </c>
      <c r="D166" s="10">
        <f t="shared" si="11"/>
        <v>0.10000000000002274</v>
      </c>
    </row>
    <row r="167" spans="1:4" x14ac:dyDescent="0.15">
      <c r="A167" s="7">
        <v>259.60000000000002</v>
      </c>
      <c r="B167" s="18" t="s">
        <v>22</v>
      </c>
      <c r="C167" s="19" t="s">
        <v>165</v>
      </c>
      <c r="D167" s="10">
        <f t="shared" si="11"/>
        <v>0.29999999999995453</v>
      </c>
    </row>
    <row r="168" spans="1:4" x14ac:dyDescent="0.15">
      <c r="A168" s="7">
        <v>259.89999999999998</v>
      </c>
      <c r="B168" s="20" t="s">
        <v>8</v>
      </c>
      <c r="C168" s="21" t="s">
        <v>166</v>
      </c>
      <c r="D168" s="10">
        <f t="shared" si="11"/>
        <v>1.1000000000000227</v>
      </c>
    </row>
    <row r="169" spans="1:4" x14ac:dyDescent="0.15">
      <c r="A169" s="7">
        <v>261</v>
      </c>
      <c r="B169" s="14" t="s">
        <v>10</v>
      </c>
      <c r="C169" s="21" t="s">
        <v>167</v>
      </c>
      <c r="D169" s="10">
        <f t="shared" si="11"/>
        <v>2</v>
      </c>
    </row>
    <row r="170" spans="1:4" x14ac:dyDescent="0.15">
      <c r="A170" s="7">
        <v>263</v>
      </c>
      <c r="B170" s="14" t="s">
        <v>10</v>
      </c>
      <c r="C170" s="21" t="s">
        <v>168</v>
      </c>
      <c r="D170" s="10">
        <f t="shared" si="11"/>
        <v>1.3000000000000114</v>
      </c>
    </row>
    <row r="171" spans="1:4" x14ac:dyDescent="0.15">
      <c r="A171" s="7">
        <v>264.3</v>
      </c>
      <c r="B171" s="14" t="s">
        <v>10</v>
      </c>
      <c r="C171" s="21" t="s">
        <v>169</v>
      </c>
      <c r="D171" s="10">
        <f t="shared" si="11"/>
        <v>1</v>
      </c>
    </row>
    <row r="172" spans="1:4" x14ac:dyDescent="0.15">
      <c r="A172" s="7">
        <v>265.3</v>
      </c>
      <c r="B172" s="18" t="s">
        <v>8</v>
      </c>
      <c r="C172" s="19" t="s">
        <v>170</v>
      </c>
      <c r="D172" s="10">
        <f t="shared" si="11"/>
        <v>0.39999999999997726</v>
      </c>
    </row>
    <row r="173" spans="1:4" x14ac:dyDescent="0.15">
      <c r="A173" s="7">
        <v>265.7</v>
      </c>
      <c r="B173" s="18" t="s">
        <v>10</v>
      </c>
      <c r="C173" s="19" t="s">
        <v>171</v>
      </c>
      <c r="D173" s="10">
        <f t="shared" si="11"/>
        <v>0.69999999999998863</v>
      </c>
    </row>
    <row r="174" spans="1:4" x14ac:dyDescent="0.15">
      <c r="A174" s="7">
        <v>266.39999999999998</v>
      </c>
      <c r="B174" s="20" t="s">
        <v>10</v>
      </c>
      <c r="C174" s="21" t="s">
        <v>172</v>
      </c>
      <c r="D174" s="10">
        <f t="shared" si="11"/>
        <v>2.9000000000000341</v>
      </c>
    </row>
    <row r="175" spans="1:4" x14ac:dyDescent="0.15">
      <c r="A175" s="7">
        <v>269.3</v>
      </c>
      <c r="B175" s="20" t="s">
        <v>10</v>
      </c>
      <c r="C175" s="21" t="s">
        <v>173</v>
      </c>
      <c r="D175" s="10">
        <f t="shared" si="11"/>
        <v>1.1999999999999886</v>
      </c>
    </row>
    <row r="176" spans="1:4" x14ac:dyDescent="0.15">
      <c r="A176" s="7">
        <v>270.5</v>
      </c>
      <c r="B176" s="20" t="s">
        <v>10</v>
      </c>
      <c r="C176" s="21" t="s">
        <v>174</v>
      </c>
      <c r="D176" s="10">
        <f t="shared" si="11"/>
        <v>0.10000000000002274</v>
      </c>
    </row>
    <row r="177" spans="1:4" x14ac:dyDescent="0.15">
      <c r="A177" s="7">
        <v>270.60000000000002</v>
      </c>
      <c r="B177" s="20" t="s">
        <v>8</v>
      </c>
      <c r="C177" s="21" t="s">
        <v>175</v>
      </c>
      <c r="D177" s="10">
        <f t="shared" si="11"/>
        <v>0.19999999999998863</v>
      </c>
    </row>
    <row r="178" spans="1:4" x14ac:dyDescent="0.15">
      <c r="A178" s="7">
        <v>270.8</v>
      </c>
      <c r="B178" s="20" t="s">
        <v>8</v>
      </c>
      <c r="C178" s="21" t="s">
        <v>176</v>
      </c>
      <c r="D178" s="10">
        <f t="shared" si="11"/>
        <v>0.69999999999998863</v>
      </c>
    </row>
    <row r="179" spans="1:4" x14ac:dyDescent="0.15">
      <c r="A179" s="7">
        <v>271.5</v>
      </c>
      <c r="B179" s="20" t="s">
        <v>10</v>
      </c>
      <c r="C179" s="21" t="s">
        <v>177</v>
      </c>
      <c r="D179" s="10">
        <f t="shared" si="11"/>
        <v>0</v>
      </c>
    </row>
    <row r="180" spans="1:4" x14ac:dyDescent="0.15">
      <c r="A180" s="7">
        <v>271.5</v>
      </c>
      <c r="B180" s="20" t="s">
        <v>10</v>
      </c>
      <c r="C180" s="21" t="s">
        <v>178</v>
      </c>
      <c r="D180" s="10">
        <f t="shared" si="11"/>
        <v>1</v>
      </c>
    </row>
    <row r="181" spans="1:4" x14ac:dyDescent="0.15">
      <c r="A181" s="7">
        <v>272.5</v>
      </c>
      <c r="B181" s="20" t="s">
        <v>22</v>
      </c>
      <c r="C181" s="21" t="s">
        <v>179</v>
      </c>
      <c r="D181" s="10">
        <f t="shared" si="11"/>
        <v>0.69999999999998863</v>
      </c>
    </row>
    <row r="182" spans="1:4" x14ac:dyDescent="0.15">
      <c r="A182" s="7">
        <v>273.2</v>
      </c>
      <c r="B182" s="20" t="s">
        <v>10</v>
      </c>
      <c r="C182" s="21" t="s">
        <v>180</v>
      </c>
      <c r="D182" s="10">
        <f t="shared" si="11"/>
        <v>0.80000000000001137</v>
      </c>
    </row>
    <row r="183" spans="1:4" x14ac:dyDescent="0.15">
      <c r="A183" s="7">
        <v>274</v>
      </c>
      <c r="B183" s="20" t="s">
        <v>10</v>
      </c>
      <c r="C183" s="21" t="s">
        <v>181</v>
      </c>
      <c r="D183" s="10">
        <f t="shared" si="11"/>
        <v>0.5</v>
      </c>
    </row>
    <row r="184" spans="1:4" x14ac:dyDescent="0.15">
      <c r="A184" s="7">
        <v>274.5</v>
      </c>
      <c r="B184" s="20" t="s">
        <v>8</v>
      </c>
      <c r="C184" s="21" t="s">
        <v>182</v>
      </c>
      <c r="D184" s="10">
        <f t="shared" si="11"/>
        <v>0.39999999999997726</v>
      </c>
    </row>
    <row r="185" spans="1:4" x14ac:dyDescent="0.15">
      <c r="A185" s="7">
        <v>274.89999999999998</v>
      </c>
      <c r="B185" s="20" t="s">
        <v>22</v>
      </c>
      <c r="C185" s="21" t="s">
        <v>183</v>
      </c>
      <c r="D185" s="10">
        <f t="shared" si="11"/>
        <v>0.60000000000002274</v>
      </c>
    </row>
    <row r="186" spans="1:4" x14ac:dyDescent="0.15">
      <c r="A186" s="22">
        <v>275.5</v>
      </c>
      <c r="B186" s="14"/>
      <c r="C186" s="9" t="s">
        <v>184</v>
      </c>
      <c r="D186" s="26"/>
    </row>
    <row r="187" spans="1:4" x14ac:dyDescent="0.15">
      <c r="A187" s="7"/>
      <c r="B187" s="14"/>
      <c r="C187" s="9" t="s">
        <v>185</v>
      </c>
      <c r="D187" s="26"/>
    </row>
    <row r="188" spans="1:4" x14ac:dyDescent="0.15">
      <c r="A188" s="7"/>
      <c r="B188" s="14"/>
      <c r="C188" s="20" t="s">
        <v>186</v>
      </c>
      <c r="D188" s="26"/>
    </row>
    <row r="189" spans="1:4" x14ac:dyDescent="0.15">
      <c r="A189" s="7">
        <v>275.5</v>
      </c>
      <c r="B189" s="14" t="s">
        <v>22</v>
      </c>
      <c r="C189" s="21" t="s">
        <v>187</v>
      </c>
      <c r="D189" s="10">
        <f t="shared" ref="D189:D198" si="12">A190-A189</f>
        <v>1.3999999999999773</v>
      </c>
    </row>
    <row r="190" spans="1:4" x14ac:dyDescent="0.15">
      <c r="A190" s="7">
        <v>276.89999999999998</v>
      </c>
      <c r="B190" s="14" t="s">
        <v>22</v>
      </c>
      <c r="C190" s="21" t="s">
        <v>188</v>
      </c>
      <c r="D190" s="10">
        <f t="shared" si="12"/>
        <v>5.2000000000000455</v>
      </c>
    </row>
    <row r="191" spans="1:4" x14ac:dyDescent="0.15">
      <c r="A191" s="7">
        <v>282.10000000000002</v>
      </c>
      <c r="B191" s="14" t="s">
        <v>10</v>
      </c>
      <c r="C191" s="21" t="s">
        <v>189</v>
      </c>
      <c r="D191" s="10">
        <f t="shared" si="12"/>
        <v>6.0999999999999659</v>
      </c>
    </row>
    <row r="192" spans="1:4" x14ac:dyDescent="0.15">
      <c r="A192" s="7">
        <v>288.2</v>
      </c>
      <c r="B192" s="14" t="s">
        <v>10</v>
      </c>
      <c r="C192" s="21" t="s">
        <v>190</v>
      </c>
      <c r="D192" s="10">
        <f>A196-A192</f>
        <v>9.6999999999999886</v>
      </c>
    </row>
    <row r="193" spans="1:4" x14ac:dyDescent="0.15">
      <c r="A193" s="7">
        <v>288.3</v>
      </c>
      <c r="B193" s="14"/>
      <c r="C193" s="21" t="s">
        <v>31</v>
      </c>
      <c r="D193" s="10"/>
    </row>
    <row r="194" spans="1:4" x14ac:dyDescent="0.15">
      <c r="A194" s="7">
        <v>289.3</v>
      </c>
      <c r="B194" s="14"/>
      <c r="C194" s="21" t="s">
        <v>31</v>
      </c>
      <c r="D194" s="10"/>
    </row>
    <row r="195" spans="1:4" x14ac:dyDescent="0.15">
      <c r="A195" s="7">
        <v>290.2</v>
      </c>
      <c r="B195" s="14"/>
      <c r="C195" s="21" t="s">
        <v>31</v>
      </c>
      <c r="D195" s="10"/>
    </row>
    <row r="196" spans="1:4" x14ac:dyDescent="0.15">
      <c r="A196" s="7">
        <v>297.89999999999998</v>
      </c>
      <c r="B196" s="14" t="s">
        <v>8</v>
      </c>
      <c r="C196" s="21" t="s">
        <v>191</v>
      </c>
      <c r="D196" s="10">
        <f t="shared" si="12"/>
        <v>0.20000000000004547</v>
      </c>
    </row>
    <row r="197" spans="1:4" x14ac:dyDescent="0.15">
      <c r="A197" s="7">
        <v>298.10000000000002</v>
      </c>
      <c r="B197" s="14" t="s">
        <v>10</v>
      </c>
      <c r="C197" s="19" t="s">
        <v>192</v>
      </c>
      <c r="D197" s="10">
        <f t="shared" si="12"/>
        <v>4.2999999999999545</v>
      </c>
    </row>
    <row r="198" spans="1:4" x14ac:dyDescent="0.15">
      <c r="A198" s="7">
        <v>302.39999999999998</v>
      </c>
      <c r="B198" s="14" t="s">
        <v>8</v>
      </c>
      <c r="C198" s="19" t="s">
        <v>193</v>
      </c>
      <c r="D198" s="10">
        <f t="shared" si="12"/>
        <v>0</v>
      </c>
    </row>
    <row r="199" spans="1:4" x14ac:dyDescent="0.15">
      <c r="A199" s="37">
        <v>302.39999999999998</v>
      </c>
      <c r="B199" s="23" t="s">
        <v>8</v>
      </c>
      <c r="C199" s="23" t="s">
        <v>194</v>
      </c>
      <c r="D199" s="26"/>
    </row>
    <row r="200" spans="1:4" x14ac:dyDescent="0.15">
      <c r="A200" s="37"/>
      <c r="B200" s="23"/>
      <c r="C200" s="11" t="s">
        <v>195</v>
      </c>
      <c r="D200" s="10"/>
    </row>
    <row r="201" spans="1:4" x14ac:dyDescent="0.15">
      <c r="A201" s="37"/>
      <c r="B201" s="23"/>
      <c r="C201" s="11"/>
      <c r="D201" s="10"/>
    </row>
    <row r="202" spans="1:4" ht="15" thickBot="1" x14ac:dyDescent="0.2">
      <c r="A202" s="44"/>
      <c r="B202" s="45"/>
      <c r="C202" s="46" t="s">
        <v>196</v>
      </c>
      <c r="D202" s="47"/>
    </row>
  </sheetData>
  <printOptions gridLines="1"/>
  <pageMargins left="0.74803149606299213" right="4.1804166666666669" top="0.39370078740157483" bottom="0.27559055118110237" header="0.11811023622047245" footer="0.11811023622047245"/>
  <pageSetup scale="79" fitToHeight="8" orientation="portrait" horizontalDpi="4294967292" verticalDpi="4294967292"/>
  <headerFooter>
    <oddHeader>&amp;L&amp;8 300km Brevet&amp;C&amp;8&amp;K000000Parksville - Cowichan Bay Explorer&amp;R&amp;8Route # &amp;K000000599</oddHeader>
    <oddFooter>&amp;L&amp;"System Font,Regular"&amp;8&amp;K000000BC Randonneurs&amp;C&amp;8&amp;K000000Page &amp;P&amp;R&amp;8 22 May 2019</oddFooter>
  </headerFooter>
  <rowBreaks count="3" manualBreakCount="3">
    <brk id="61" max="3" man="1"/>
    <brk id="104" max="3" man="1"/>
    <brk id="1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VI0307A 190522</vt:lpstr>
      <vt:lpstr>'VI0307A 190522'!Print_Area</vt:lpstr>
      <vt:lpstr>'VI0307A 190522'!Print_Titles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2019-05-23T01:07:03Z</dcterms:created>
  <dcterms:modified xsi:type="dcterms:W3CDTF">2019-05-23T01:07:57Z</dcterms:modified>
</cp:coreProperties>
</file>