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13580" windowHeight="11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<sst xmlns="http://schemas.openxmlformats.org/spreadsheetml/2006/main" count="378" uniqueCount="172">
  <si>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</si>
  <si>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</si>
  <si>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</si>
  <si>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</si>
  <si>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</si>
  <si>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</si>
  <si>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</si>
  <si>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</si>
  <si>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</si>
  <si>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</si>
  <si>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</si>
  <si>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</si>
  <si>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</si>
  <si>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</si>
  <si>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* enter the instruction for each leg into column B, for example if the instruction is to</t>
  </si>
  <si>
    <t xml:space="preserve">You can also add cautions or additional information here as well such as: 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</si>
  <si>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</si>
  <si>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</si>
  <si>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</si>
  <si>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</si>
  <si>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</si>
  <si>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</si>
  <si>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</si>
  <si>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3) Your description in column D is showing on 2 lines instead of 1?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</si>
  <si>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</si>
  <si>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</si>
  <si>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</si>
  <si>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</si>
  <si>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</si>
  <si>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</si>
  <si>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</si>
  <si>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</si>
  <si>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</si>
  <si>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</si>
  <si>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</si>
  <si>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</si>
  <si>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</si>
  <si>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</si>
  <si>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</si>
  <si>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>L</t>
  </si>
  <si>
    <t>N</t>
  </si>
  <si>
    <t>Boundary Rd.</t>
  </si>
  <si>
    <t>R</t>
  </si>
  <si>
    <t>E</t>
  </si>
  <si>
    <t>Burnaby Mtn. Parkway</t>
  </si>
  <si>
    <t>BR</t>
  </si>
  <si>
    <t>S</t>
  </si>
  <si>
    <t>Mariner Way</t>
  </si>
  <si>
    <t>ST</t>
  </si>
  <si>
    <t xml:space="preserve">Kingsway Ave. </t>
  </si>
  <si>
    <t>BL</t>
  </si>
  <si>
    <t>Lougheed Hwy</t>
  </si>
  <si>
    <t>Harris Rd.</t>
  </si>
  <si>
    <t>Allen Way</t>
  </si>
  <si>
    <t>Airport Way</t>
  </si>
  <si>
    <t>100A Ave.</t>
  </si>
  <si>
    <t>102B Ave.</t>
  </si>
  <si>
    <t xml:space="preserve">L </t>
  </si>
  <si>
    <t xml:space="preserve">Billy Brown Rd. </t>
  </si>
  <si>
    <t xml:space="preserve">Mavis Ave. </t>
  </si>
  <si>
    <t>CO</t>
  </si>
  <si>
    <t>River Rd</t>
  </si>
  <si>
    <t>272 St.</t>
  </si>
  <si>
    <t>84th. Ave. ( Gray Rd.)</t>
  </si>
  <si>
    <t>McTavish</t>
  </si>
  <si>
    <t>S/E</t>
  </si>
  <si>
    <r>
      <t xml:space="preserve">Satchell Rd.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>Taylor Rd.</t>
    </r>
  </si>
  <si>
    <t>Mt. Lehman Rd.</t>
  </si>
  <si>
    <t>Downes Rd.</t>
  </si>
  <si>
    <t>Seldon Rd.</t>
  </si>
  <si>
    <t>Sumas Mtn. Rd.</t>
  </si>
  <si>
    <t>W</t>
  </si>
  <si>
    <t>McKee Rd.</t>
  </si>
  <si>
    <t>McMillian Rd.</t>
  </si>
  <si>
    <t>Old Yale Rd.</t>
  </si>
  <si>
    <t>E/S</t>
  </si>
  <si>
    <r>
      <t xml:space="preserve">Eagle Mtn. Dr. </t>
    </r>
    <r>
      <rPr>
        <b/>
        <sz val="12"/>
        <rFont val="Arial"/>
        <family val="2"/>
      </rPr>
      <t>(&gt;;)</t>
    </r>
  </si>
  <si>
    <t>N. Parallel Rd.</t>
  </si>
  <si>
    <t>No. 3 Rd.</t>
  </si>
  <si>
    <t>T</t>
  </si>
  <si>
    <r>
      <t xml:space="preserve">Mountain Dr. </t>
    </r>
    <r>
      <rPr>
        <b/>
        <sz val="12"/>
        <color indexed="8"/>
        <rFont val="Arial"/>
        <family val="2"/>
      </rPr>
      <t>(&gt;;)</t>
    </r>
  </si>
  <si>
    <t>Mountain Dr.</t>
  </si>
  <si>
    <t>Old Clayburn Rd.</t>
  </si>
  <si>
    <r>
      <t>McCallum Rd.</t>
    </r>
    <r>
      <rPr>
        <b/>
        <i/>
        <sz val="12"/>
        <rFont val="Arial"/>
        <family val="2"/>
      </rPr>
      <t xml:space="preserve"> bc </t>
    </r>
    <r>
      <rPr>
        <sz val="12"/>
        <rFont val="Arial"/>
        <family val="2"/>
      </rPr>
      <t>McLure Rd.</t>
    </r>
  </si>
  <si>
    <t>Clearbrook Rd.</t>
  </si>
  <si>
    <r>
      <t xml:space="preserve">272 nd. St.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>52 nd. Ave.</t>
    </r>
  </si>
  <si>
    <t>264 th. St.</t>
  </si>
  <si>
    <t>96th. St.</t>
  </si>
  <si>
    <t>Cycle ramp to Golden Ears Bridge</t>
  </si>
  <si>
    <t>N/S</t>
  </si>
  <si>
    <t>Westwood St.</t>
  </si>
  <si>
    <t>56th Ave.</t>
  </si>
  <si>
    <r>
      <t xml:space="preserve">56th Ave. </t>
    </r>
    <r>
      <rPr>
        <b/>
        <sz val="12"/>
        <rFont val="Arial"/>
        <family val="2"/>
      </rPr>
      <t>Do Not 'BL'</t>
    </r>
  </si>
  <si>
    <t>244th St.</t>
  </si>
  <si>
    <t>58th Ave.</t>
  </si>
  <si>
    <t>243rd. St.</t>
  </si>
  <si>
    <t>61 Ave.</t>
  </si>
  <si>
    <t>240th. St.</t>
  </si>
  <si>
    <t>64th Ave.</t>
  </si>
  <si>
    <t>232nd. St.</t>
  </si>
  <si>
    <t>L/L</t>
  </si>
  <si>
    <r>
      <t xml:space="preserve">Hwy # 10: </t>
    </r>
    <r>
      <rPr>
        <b/>
        <sz val="12"/>
        <rFont val="Arial"/>
        <family val="2"/>
      </rPr>
      <t>Caution busy Hwy</t>
    </r>
  </si>
  <si>
    <t>Hwy # 10/Glover Rd.</t>
  </si>
  <si>
    <t>Gaglardi Way</t>
  </si>
  <si>
    <r>
      <t xml:space="preserve">Golden Ears Way ( </t>
    </r>
    <r>
      <rPr>
        <b/>
        <i/>
        <sz val="12"/>
        <rFont val="Arial"/>
        <family val="2"/>
      </rPr>
      <t>cross bridge on sidewalk)</t>
    </r>
  </si>
  <si>
    <r>
      <t>Lefeurvre Rd.</t>
    </r>
    <r>
      <rPr>
        <b/>
        <sz val="12"/>
        <rFont val="Arial"/>
        <family val="2"/>
      </rPr>
      <t xml:space="preserve"> ( &gt;;)</t>
    </r>
  </si>
  <si>
    <r>
      <t xml:space="preserve">McKee Rd. </t>
    </r>
    <r>
      <rPr>
        <b/>
        <sz val="12"/>
        <rFont val="Arial"/>
        <family val="2"/>
      </rPr>
      <t xml:space="preserve"> (&lt;:)</t>
    </r>
  </si>
  <si>
    <r>
      <t xml:space="preserve">Westfair Ave. </t>
    </r>
    <r>
      <rPr>
        <b/>
        <sz val="12"/>
        <rFont val="Arial"/>
        <family val="2"/>
      </rPr>
      <t>(Go around gate if closed)</t>
    </r>
  </si>
  <si>
    <r>
      <t xml:space="preserve">McMyn Rd. </t>
    </r>
    <r>
      <rPr>
        <b/>
        <sz val="12"/>
        <rFont val="Arial"/>
        <family val="2"/>
      </rPr>
      <t>(Go around gate)</t>
    </r>
  </si>
  <si>
    <r>
      <t xml:space="preserve">Glover Rd </t>
    </r>
    <r>
      <rPr>
        <b/>
        <sz val="12"/>
        <rFont val="Arial"/>
        <family val="2"/>
      </rPr>
      <t>(CAUTION RRX)</t>
    </r>
  </si>
  <si>
    <r>
      <t xml:space="preserve">Clayburn Rd. </t>
    </r>
    <r>
      <rPr>
        <b/>
        <sz val="12"/>
        <rFont val="Arial"/>
        <family val="2"/>
      </rPr>
      <t>(Cross Hwy # 11)</t>
    </r>
  </si>
  <si>
    <r>
      <t xml:space="preserve"> Lower Sumas Mtn. Rd. </t>
    </r>
    <r>
      <rPr>
        <b/>
        <sz val="12"/>
        <rFont val="Arial"/>
        <family val="2"/>
      </rPr>
      <t>( Ignore ALL 'road closed' signs and barriers for next 2.5km. Deactivated paved road. CAUTION: Lots of debri on roadway!)</t>
    </r>
  </si>
  <si>
    <r>
      <t xml:space="preserve">Atkinson Rd. </t>
    </r>
    <r>
      <rPr>
        <b/>
        <sz val="12"/>
        <rFont val="Arial"/>
        <family val="2"/>
      </rPr>
      <t>( CAUTION- STEEP hill with GATE at the bottom. Go around if closed. If open, you have the right of way, BUT it is a blind intersection. Bridge surface ahead is ROUGH and dangerous at HIGH speeds.)</t>
    </r>
  </si>
  <si>
    <r>
      <t>South Parallel Rd.</t>
    </r>
    <r>
      <rPr>
        <b/>
        <sz val="12"/>
        <rFont val="Arial"/>
        <family val="2"/>
      </rPr>
      <t xml:space="preserve"> ( Expect strong headwinds)</t>
    </r>
  </si>
  <si>
    <r>
      <t xml:space="preserve">Parker St. </t>
    </r>
    <r>
      <rPr>
        <b/>
        <i/>
        <sz val="11"/>
        <rFont val="Arial"/>
        <family val="2"/>
      </rPr>
      <t xml:space="preserve">bc </t>
    </r>
    <r>
      <rPr>
        <sz val="11"/>
        <rFont val="Arial"/>
        <family val="2"/>
      </rPr>
      <t xml:space="preserve">Curtis St. </t>
    </r>
    <r>
      <rPr>
        <b/>
        <sz val="11"/>
        <rFont val="Arial"/>
        <family val="2"/>
      </rPr>
      <t>( Follow path up to Burnaby Parkway)</t>
    </r>
  </si>
  <si>
    <t>201St. (Station Rd.)</t>
  </si>
  <si>
    <r>
      <t xml:space="preserve">208 St. </t>
    </r>
    <r>
      <rPr>
        <b/>
        <sz val="12"/>
        <rFont val="Arial"/>
        <family val="2"/>
      </rPr>
      <t>(Caution: RRX ahead)</t>
    </r>
  </si>
  <si>
    <r>
      <t xml:space="preserve">Straiton Rd. </t>
    </r>
    <r>
      <rPr>
        <b/>
        <sz val="12"/>
        <rFont val="Arial"/>
        <family val="2"/>
      </rPr>
      <t>(&gt;;)</t>
    </r>
  </si>
  <si>
    <r>
      <t xml:space="preserve">Discovery Trail: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CRITICAL TURN</t>
    </r>
    <r>
      <rPr>
        <b/>
        <sz val="12"/>
        <rFont val="Arial"/>
        <family val="2"/>
      </rPr>
      <t xml:space="preserve"> - BL up gravel path to Cassiar Ave.</t>
    </r>
  </si>
  <si>
    <t>High Dr.</t>
  </si>
  <si>
    <r>
      <t xml:space="preserve">HWY # 11 </t>
    </r>
    <r>
      <rPr>
        <b/>
        <sz val="12"/>
        <rFont val="Arial"/>
        <family val="2"/>
      </rPr>
      <t>( Caution- busy highway)</t>
    </r>
  </si>
  <si>
    <r>
      <t>Discovery Trail</t>
    </r>
    <r>
      <rPr>
        <b/>
        <sz val="12"/>
        <rFont val="Arial"/>
        <family val="2"/>
      </rPr>
      <t xml:space="preserve"> (ACCESS to the L before High Dr. Stay to the 'R'. Follow power lines. </t>
    </r>
    <r>
      <rPr>
        <b/>
        <u val="single"/>
        <sz val="12"/>
        <rFont val="Arial"/>
        <family val="2"/>
      </rPr>
      <t xml:space="preserve">CAUTION: Steep switchback </t>
    </r>
    <r>
      <rPr>
        <b/>
        <sz val="12"/>
        <rFont val="Arial"/>
        <family val="2"/>
      </rPr>
      <t>near the end.)</t>
    </r>
  </si>
  <si>
    <r>
      <t xml:space="preserve">Immel St. </t>
    </r>
    <r>
      <rPr>
        <b/>
        <i/>
        <sz val="12"/>
        <rFont val="Arial"/>
        <family val="2"/>
      </rPr>
      <t xml:space="preserve">bc </t>
    </r>
    <r>
      <rPr>
        <sz val="12"/>
        <rFont val="Arial"/>
        <family val="2"/>
      </rPr>
      <t>McLure/Elmwood….</t>
    </r>
  </si>
  <si>
    <r>
      <t>Bradner Rd.</t>
    </r>
    <r>
      <rPr>
        <b/>
        <sz val="12"/>
        <rFont val="Arial"/>
        <family val="2"/>
      </rPr>
      <t xml:space="preserve"> ( cross under Hwy # 1)</t>
    </r>
  </si>
  <si>
    <r>
      <t xml:space="preserve">62A Crescent </t>
    </r>
    <r>
      <rPr>
        <b/>
        <sz val="12"/>
        <rFont val="Arial"/>
        <family val="2"/>
      </rPr>
      <t>( Easy to miss)</t>
    </r>
  </si>
  <si>
    <t xml:space="preserve">216 St. </t>
  </si>
  <si>
    <t>83 Ave.</t>
  </si>
  <si>
    <t>R/R</t>
  </si>
  <si>
    <t>Coast Meridan</t>
  </si>
  <si>
    <t>Chilko Dr.</t>
  </si>
  <si>
    <t>Riverview Crescent</t>
  </si>
  <si>
    <t>Brunette Ave.</t>
  </si>
  <si>
    <t>Cape Horn Crescent</t>
  </si>
  <si>
    <r>
      <t xml:space="preserve">Broadway </t>
    </r>
    <r>
      <rPr>
        <b/>
        <sz val="11"/>
        <rFont val="Arial"/>
        <family val="2"/>
      </rPr>
      <t>bc</t>
    </r>
    <r>
      <rPr>
        <sz val="11"/>
        <rFont val="Arial"/>
        <family val="2"/>
      </rPr>
      <t xml:space="preserve"> Como Lake Ave.</t>
    </r>
  </si>
  <si>
    <t xml:space="preserve">Lougheed Hwy </t>
  </si>
  <si>
    <t>E/N</t>
  </si>
  <si>
    <t>208  St.</t>
  </si>
  <si>
    <t>201 St. (Station Rd.)</t>
  </si>
  <si>
    <t>Bunson Rd.</t>
  </si>
  <si>
    <r>
      <t xml:space="preserve">Hammond Rd. </t>
    </r>
    <r>
      <rPr>
        <b/>
        <sz val="12"/>
        <rFont val="Arial"/>
        <family val="2"/>
      </rPr>
      <t>(T-Interesection, NO sign)</t>
    </r>
  </si>
  <si>
    <r>
      <t>Harris Rd.</t>
    </r>
    <r>
      <rPr>
        <b/>
        <sz val="12"/>
        <rFont val="Arial"/>
        <family val="2"/>
      </rPr>
      <t xml:space="preserve"> </t>
    </r>
  </si>
  <si>
    <r>
      <t xml:space="preserve">Sumas Mtn. Rd. </t>
    </r>
    <r>
      <rPr>
        <b/>
        <sz val="12"/>
        <rFont val="Arial"/>
        <family val="2"/>
      </rPr>
      <t>(NO SIGN)</t>
    </r>
  </si>
  <si>
    <t>ST/L</t>
  </si>
  <si>
    <r>
      <t xml:space="preserve">Whatcom Rd. </t>
    </r>
    <r>
      <rPr>
        <b/>
        <sz val="12"/>
        <rFont val="Arial"/>
        <family val="2"/>
      </rPr>
      <t>( Ignore Discovery Trail sign &amp; map .4 km N of the last turn - CO)</t>
    </r>
  </si>
  <si>
    <r>
      <t xml:space="preserve">Discovery Trail </t>
    </r>
    <r>
      <rPr>
        <b/>
        <sz val="12"/>
        <rFont val="Arial"/>
        <family val="2"/>
      </rPr>
      <t xml:space="preserve">( Access through chainlink </t>
    </r>
    <r>
      <rPr>
        <b/>
        <u val="single"/>
        <sz val="12"/>
        <rFont val="Arial"/>
        <family val="2"/>
      </rPr>
      <t>gates</t>
    </r>
    <r>
      <rPr>
        <b/>
        <sz val="12"/>
        <rFont val="Arial"/>
        <family val="2"/>
      </rPr>
      <t xml:space="preserve"> and underpass to the right. CAUTION: Tight corners, wood decked bridges and bollards) &lt;:</t>
    </r>
  </si>
  <si>
    <t>Chilko Dr. ( 'X' Lougheed Hwy.)</t>
  </si>
  <si>
    <t>Westwood St. ( 'X' Lougheed Hwy)</t>
  </si>
  <si>
    <r>
      <t xml:space="preserve">Goodbrand Dr. </t>
    </r>
    <r>
      <rPr>
        <b/>
        <sz val="12"/>
        <rFont val="Arial"/>
        <family val="2"/>
      </rPr>
      <t>(&lt;:)</t>
    </r>
  </si>
  <si>
    <r>
      <t xml:space="preserve">96 Ave. </t>
    </r>
    <r>
      <rPr>
        <b/>
        <sz val="12"/>
        <rFont val="Arial"/>
        <family val="2"/>
      </rPr>
      <t>(CAUTION RRX @ 42.2km)</t>
    </r>
  </si>
  <si>
    <t>Follow bike route over the Pitt R. Bridge. At the west end of the bridge sidewalk , at the point it switchbacks down to the roadway go LEFT to intersection of Belfast ST/Fermont St. CO  ramp onto Lougheed Hwy.</t>
  </si>
  <si>
    <r>
      <t xml:space="preserve">X Whatcom Rd. </t>
    </r>
    <r>
      <rPr>
        <b/>
        <i/>
        <sz val="12"/>
        <rFont val="Arial"/>
        <family val="2"/>
      </rPr>
      <t>bc</t>
    </r>
    <r>
      <rPr>
        <sz val="12"/>
        <rFont val="Arial"/>
        <family val="2"/>
      </rPr>
      <t xml:space="preserve">   Walter Rd </t>
    </r>
    <r>
      <rPr>
        <b/>
        <sz val="12"/>
        <rFont val="Arial"/>
        <family val="2"/>
      </rPr>
      <t>(&lt;:)</t>
    </r>
    <r>
      <rPr>
        <sz val="12"/>
        <rFont val="Arial"/>
        <family val="2"/>
      </rPr>
      <t xml:space="preserve">  Note: Smooth, steep, congested, with tight curves - </t>
    </r>
    <r>
      <rPr>
        <b/>
        <sz val="12"/>
        <rFont val="Arial"/>
        <family val="2"/>
      </rPr>
      <t>be cautious!</t>
    </r>
  </si>
  <si>
    <r>
      <t>Regal Parkway</t>
    </r>
    <r>
      <rPr>
        <b/>
        <sz val="12"/>
        <rFont val="Arial"/>
        <family val="2"/>
      </rPr>
      <t xml:space="preserve"> (&lt;:)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CAUTION: Traffic light at Whatcom Rd. Be prepared to STOP!)</t>
    </r>
  </si>
  <si>
    <r>
      <t xml:space="preserve">Whatcom Rd. </t>
    </r>
    <r>
      <rPr>
        <b/>
        <sz val="12"/>
        <rFont val="Arial"/>
        <family val="2"/>
      </rPr>
      <t>(&gt;;)</t>
    </r>
  </si>
  <si>
    <r>
      <t xml:space="preserve">Marshall Rd. </t>
    </r>
    <r>
      <rPr>
        <b/>
        <sz val="12"/>
        <rFont val="Arial"/>
        <family val="2"/>
      </rPr>
      <t>(&lt;:)</t>
    </r>
  </si>
  <si>
    <t xml:space="preserve">CONTROL #  2 - Fort Langley
Lee's Market or your choice </t>
  </si>
  <si>
    <t>BC Randonneurs Cycling Club</t>
  </si>
  <si>
    <t>Permanent Brevet #180</t>
  </si>
  <si>
    <t>Route designed by Gary Baker &amp; Rick den Braber</t>
  </si>
  <si>
    <t>Originaly offered as an ACP sanctioned brevet July 2013 &amp; June 2014</t>
  </si>
  <si>
    <t>Request to be offered as a permanent by Kevin Bogle in 2018</t>
  </si>
  <si>
    <t>Start/finish: Knight &amp; Day Restaurant or McDonald's, 
Boundary &amp; 4th, Vancouver</t>
  </si>
  <si>
    <t xml:space="preserve">Mary Hill Bypass ( I recommend following the bike route beginning on the south sidewalk of the Mary Hill Bypass and onto the bridge.) </t>
  </si>
  <si>
    <t>CONTROL # 3: Sumas Mountain: Intersection of McKee &amp; Blauson Blvd. Answer question on control card.</t>
  </si>
  <si>
    <t>CONTROL # 4: Abbostsford: Intersection of Eagle Mtn. Rd. &amp; Goodbrand Dr. Answer question on Control card.</t>
  </si>
  <si>
    <t>CONTROL # 6 - Yellow Barn</t>
  </si>
  <si>
    <t>CONTROL # 6: Abbotsford: Intersection of Mountain Dr. &amp; Heatherstone Pl. Answer question on Control card.</t>
  </si>
  <si>
    <t>CONTROL # 7: Abbotsford: Whatcom Road &amp; Discovery Trail.  Answer question on control card.</t>
  </si>
  <si>
    <r>
      <rPr>
        <b/>
        <sz val="12"/>
        <rFont val="Arial"/>
        <family val="2"/>
      </rPr>
      <t>FINISH CONTROL</t>
    </r>
    <r>
      <rPr>
        <sz val="12"/>
        <rFont val="Arial"/>
        <family val="2"/>
      </rPr>
      <t xml:space="preserve"> @ Knight &amp; Day Restaurant</t>
    </r>
    <r>
      <rPr>
        <sz val="12"/>
        <rFont val="Arial"/>
        <family val="2"/>
      </rPr>
      <t xml:space="preserve"> or McDonald's</t>
    </r>
  </si>
  <si>
    <t>CONTROL # 5: Answer question on the Contrtol Card.</t>
  </si>
  <si>
    <t>CONTROL #8: Langley: Corner of 61Ave. and 240 St. Answer question on Control card.</t>
  </si>
  <si>
    <r>
      <t xml:space="preserve">Atkinson Rd. </t>
    </r>
    <r>
      <rPr>
        <b/>
        <sz val="12"/>
        <rFont val="Arial"/>
        <family val="2"/>
      </rPr>
      <t>(Ignore 'Road closed' signs. Go around gate.)</t>
    </r>
  </si>
  <si>
    <t>The Triple 'S' 200 km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</si>
</sst>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172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2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172" fontId="5" fillId="33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17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left" vertical="center" wrapText="1"/>
    </xf>
    <xf numFmtId="172" fontId="6" fillId="0" borderId="11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21" fillId="34" borderId="11" xfId="0" applyFont="1" applyFill="1" applyBorder="1" applyAlignment="1">
      <alignment horizontal="center" vertical="center" wrapText="1"/>
    </xf>
    <xf numFmtId="2" fontId="23" fillId="34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18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 wrapText="1"/>
    </xf>
    <xf numFmtId="2" fontId="23" fillId="34" borderId="1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72" fontId="5" fillId="0" borderId="0" xfId="0" applyNumberFormat="1" applyFont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7.8515625" style="91" bestFit="1" customWidth="1"/>
    <col min="2" max="2" width="5.140625" style="92" bestFit="1" customWidth="1"/>
    <col min="3" max="3" width="4.00390625" style="92" bestFit="1" customWidth="1"/>
    <col min="4" max="4" width="40.8515625" style="92" customWidth="1"/>
    <col min="5" max="5" width="5.8515625" style="91" customWidth="1"/>
    <col min="6" max="6" width="62.421875" style="0" hidden="1" customWidth="1"/>
  </cols>
  <sheetData>
    <row r="1" spans="1:5" s="11" customFormat="1" ht="16.5">
      <c r="A1" s="102" t="s">
        <v>155</v>
      </c>
      <c r="B1" s="102"/>
      <c r="C1" s="102"/>
      <c r="D1" s="102"/>
      <c r="E1" s="102"/>
    </row>
    <row r="2" spans="1:5" s="3" customFormat="1" ht="16.5">
      <c r="A2" s="103" t="s">
        <v>171</v>
      </c>
      <c r="B2" s="104"/>
      <c r="C2" s="104"/>
      <c r="D2" s="104"/>
      <c r="E2" s="104"/>
    </row>
    <row r="3" spans="1:5" s="3" customFormat="1" ht="16.5">
      <c r="A3" s="103" t="s">
        <v>156</v>
      </c>
      <c r="B3" s="104"/>
      <c r="C3" s="104"/>
      <c r="D3" s="104"/>
      <c r="E3" s="104"/>
    </row>
    <row r="4" spans="1:5" s="3" customFormat="1" ht="15">
      <c r="A4" s="105" t="s">
        <v>157</v>
      </c>
      <c r="B4" s="104"/>
      <c r="C4" s="104"/>
      <c r="D4" s="104"/>
      <c r="E4" s="104"/>
    </row>
    <row r="5" spans="1:5" s="3" customFormat="1" ht="15">
      <c r="A5" s="105" t="s">
        <v>158</v>
      </c>
      <c r="B5" s="104"/>
      <c r="C5" s="104"/>
      <c r="D5" s="104"/>
      <c r="E5" s="104"/>
    </row>
    <row r="6" spans="1:5" s="3" customFormat="1" ht="15">
      <c r="A6" s="105" t="s">
        <v>159</v>
      </c>
      <c r="B6" s="104"/>
      <c r="C6" s="104"/>
      <c r="D6" s="104"/>
      <c r="E6" s="104"/>
    </row>
    <row r="7" spans="1:5" s="3" customFormat="1" ht="30" customHeight="1">
      <c r="A7" s="100" t="s">
        <v>160</v>
      </c>
      <c r="B7" s="101"/>
      <c r="C7" s="101"/>
      <c r="D7" s="101"/>
      <c r="E7" s="101"/>
    </row>
    <row r="8" spans="1:5" ht="47.25" customHeight="1">
      <c r="A8" s="77" t="s">
        <v>17</v>
      </c>
      <c r="B8" s="78" t="s">
        <v>18</v>
      </c>
      <c r="C8" s="78" t="s">
        <v>19</v>
      </c>
      <c r="D8" s="1" t="s">
        <v>20</v>
      </c>
      <c r="E8" s="77" t="s">
        <v>21</v>
      </c>
    </row>
    <row r="9" spans="1:6" s="3" customFormat="1" ht="25.5" customHeight="1">
      <c r="A9" s="25">
        <v>0</v>
      </c>
      <c r="B9" s="26"/>
      <c r="C9" s="27"/>
      <c r="D9" s="75" t="s">
        <v>22</v>
      </c>
      <c r="E9" s="2"/>
      <c r="F9" s="15" t="s">
        <v>28</v>
      </c>
    </row>
    <row r="10" spans="1:6" s="3" customFormat="1" ht="15">
      <c r="A10" s="28">
        <v>0</v>
      </c>
      <c r="B10" s="29" t="s">
        <v>39</v>
      </c>
      <c r="C10" s="29" t="s">
        <v>40</v>
      </c>
      <c r="D10" s="30" t="s">
        <v>41</v>
      </c>
      <c r="E10" s="4">
        <v>1</v>
      </c>
      <c r="F10" s="12" t="s">
        <v>14</v>
      </c>
    </row>
    <row r="11" spans="1:6" s="3" customFormat="1" ht="25.5">
      <c r="A11" s="28">
        <f>+A10+E10</f>
        <v>1</v>
      </c>
      <c r="B11" s="29" t="s">
        <v>42</v>
      </c>
      <c r="C11" s="29" t="s">
        <v>43</v>
      </c>
      <c r="D11" s="30" t="s">
        <v>114</v>
      </c>
      <c r="E11" s="4">
        <v>6</v>
      </c>
      <c r="F11" s="12" t="s">
        <v>15</v>
      </c>
    </row>
    <row r="12" spans="1:6" s="3" customFormat="1" ht="15">
      <c r="A12" s="28">
        <f>+A11+E11</f>
        <v>7</v>
      </c>
      <c r="B12" s="29" t="s">
        <v>42</v>
      </c>
      <c r="C12" s="29" t="s">
        <v>43</v>
      </c>
      <c r="D12" s="30" t="s">
        <v>44</v>
      </c>
      <c r="E12" s="4">
        <v>1.2</v>
      </c>
      <c r="F12" s="12"/>
    </row>
    <row r="13" spans="1:6" s="3" customFormat="1" ht="15">
      <c r="A13" s="28">
        <f aca="true" t="shared" si="0" ref="A13:A30">+A12+E12</f>
        <v>8.2</v>
      </c>
      <c r="B13" s="29" t="s">
        <v>45</v>
      </c>
      <c r="C13" s="29" t="s">
        <v>75</v>
      </c>
      <c r="D13" s="30" t="s">
        <v>103</v>
      </c>
      <c r="E13" s="4">
        <v>2.7</v>
      </c>
      <c r="F13" s="12"/>
    </row>
    <row r="14" spans="1:6" s="3" customFormat="1" ht="15">
      <c r="A14" s="28">
        <f>+A13+E13</f>
        <v>10.899999999999999</v>
      </c>
      <c r="B14" s="29" t="s">
        <v>39</v>
      </c>
      <c r="C14" s="29" t="s">
        <v>43</v>
      </c>
      <c r="D14" s="30" t="s">
        <v>133</v>
      </c>
      <c r="E14" s="4">
        <v>6.1</v>
      </c>
      <c r="F14" s="12"/>
    </row>
    <row r="15" spans="1:6" s="3" customFormat="1" ht="15">
      <c r="A15" s="28">
        <f t="shared" si="0"/>
        <v>17</v>
      </c>
      <c r="B15" s="29" t="s">
        <v>42</v>
      </c>
      <c r="C15" s="29" t="s">
        <v>46</v>
      </c>
      <c r="D15" s="30" t="s">
        <v>47</v>
      </c>
      <c r="E15" s="4">
        <v>0.8</v>
      </c>
      <c r="F15" s="12"/>
    </row>
    <row r="16" spans="1:6" s="3" customFormat="1" ht="15">
      <c r="A16" s="28">
        <f t="shared" si="0"/>
        <v>17.8</v>
      </c>
      <c r="B16" s="29" t="s">
        <v>39</v>
      </c>
      <c r="C16" s="29" t="s">
        <v>43</v>
      </c>
      <c r="D16" s="30" t="s">
        <v>145</v>
      </c>
      <c r="E16" s="4">
        <v>2.3</v>
      </c>
      <c r="F16" s="12"/>
    </row>
    <row r="17" spans="1:6" s="3" customFormat="1" ht="15">
      <c r="A17" s="4">
        <f>+A16+E16</f>
        <v>20.1</v>
      </c>
      <c r="B17" s="5" t="s">
        <v>60</v>
      </c>
      <c r="C17" s="5" t="s">
        <v>43</v>
      </c>
      <c r="D17" s="23" t="s">
        <v>90</v>
      </c>
      <c r="E17" s="4">
        <v>0.6</v>
      </c>
      <c r="F17" s="10" t="s">
        <v>36</v>
      </c>
    </row>
    <row r="18" spans="1:6" s="3" customFormat="1" ht="15">
      <c r="A18" s="4">
        <f t="shared" si="0"/>
        <v>20.700000000000003</v>
      </c>
      <c r="B18" s="5" t="s">
        <v>42</v>
      </c>
      <c r="C18" s="24" t="s">
        <v>43</v>
      </c>
      <c r="D18" s="23" t="s">
        <v>49</v>
      </c>
      <c r="E18" s="4">
        <v>4.1</v>
      </c>
      <c r="F18" s="16" t="s">
        <v>16</v>
      </c>
    </row>
    <row r="19" spans="1:6" s="3" customFormat="1" ht="51.75" customHeight="1">
      <c r="A19" s="4">
        <f t="shared" si="0"/>
        <v>24.800000000000004</v>
      </c>
      <c r="B19" s="24" t="s">
        <v>39</v>
      </c>
      <c r="C19" s="24" t="s">
        <v>43</v>
      </c>
      <c r="D19" s="73" t="s">
        <v>161</v>
      </c>
      <c r="E19" s="4">
        <v>1</v>
      </c>
      <c r="F19" s="16" t="s">
        <v>34</v>
      </c>
    </row>
    <row r="20" spans="1:6" s="3" customFormat="1" ht="15">
      <c r="A20" s="4">
        <f t="shared" si="0"/>
        <v>25.800000000000004</v>
      </c>
      <c r="B20" s="24" t="s">
        <v>42</v>
      </c>
      <c r="C20" s="24" t="s">
        <v>43</v>
      </c>
      <c r="D20" s="31" t="s">
        <v>51</v>
      </c>
      <c r="E20" s="4">
        <v>3.2</v>
      </c>
      <c r="F20" s="16"/>
    </row>
    <row r="21" spans="1:6" s="43" customFormat="1" ht="15">
      <c r="A21" s="4">
        <f t="shared" si="0"/>
        <v>29.000000000000004</v>
      </c>
      <c r="B21" s="24" t="s">
        <v>42</v>
      </c>
      <c r="C21" s="24" t="s">
        <v>46</v>
      </c>
      <c r="D21" s="41" t="s">
        <v>53</v>
      </c>
      <c r="E21" s="4">
        <v>0.2</v>
      </c>
      <c r="F21" s="42"/>
    </row>
    <row r="22" spans="1:6" s="45" customFormat="1" ht="15">
      <c r="A22" s="4">
        <f t="shared" si="0"/>
        <v>29.200000000000003</v>
      </c>
      <c r="B22" s="24" t="s">
        <v>39</v>
      </c>
      <c r="C22" s="5" t="s">
        <v>43</v>
      </c>
      <c r="D22" s="31" t="s">
        <v>107</v>
      </c>
      <c r="E22" s="4">
        <v>0.5</v>
      </c>
      <c r="F22" s="44">
        <f>+F21+J21</f>
        <v>0</v>
      </c>
    </row>
    <row r="23" spans="1:6" s="45" customFormat="1" ht="15">
      <c r="A23" s="4">
        <f>+A22+E22</f>
        <v>29.700000000000003</v>
      </c>
      <c r="B23" s="24" t="s">
        <v>48</v>
      </c>
      <c r="C23" s="24" t="s">
        <v>43</v>
      </c>
      <c r="D23" s="31" t="s">
        <v>108</v>
      </c>
      <c r="E23" s="4">
        <v>0.5</v>
      </c>
      <c r="F23" s="44"/>
    </row>
    <row r="24" spans="1:6" s="45" customFormat="1" ht="15">
      <c r="A24" s="4">
        <f>+A23+E23</f>
        <v>30.200000000000003</v>
      </c>
      <c r="B24" s="24" t="s">
        <v>42</v>
      </c>
      <c r="C24" s="24" t="s">
        <v>46</v>
      </c>
      <c r="D24" s="31" t="s">
        <v>52</v>
      </c>
      <c r="E24" s="4">
        <v>2.4</v>
      </c>
      <c r="F24" s="44"/>
    </row>
    <row r="25" spans="1:6" s="45" customFormat="1" ht="15">
      <c r="A25" s="4">
        <f t="shared" si="0"/>
        <v>32.6</v>
      </c>
      <c r="B25" s="24" t="s">
        <v>39</v>
      </c>
      <c r="C25" s="24" t="s">
        <v>43</v>
      </c>
      <c r="D25" s="31" t="s">
        <v>54</v>
      </c>
      <c r="E25" s="4">
        <v>1.4</v>
      </c>
      <c r="F25" s="44"/>
    </row>
    <row r="26" spans="1:6" s="45" customFormat="1" ht="30">
      <c r="A26" s="4">
        <f t="shared" si="0"/>
        <v>34</v>
      </c>
      <c r="B26" s="24" t="s">
        <v>42</v>
      </c>
      <c r="C26" s="24" t="s">
        <v>46</v>
      </c>
      <c r="D26" s="31" t="s">
        <v>104</v>
      </c>
      <c r="E26" s="4">
        <v>3</v>
      </c>
      <c r="F26" s="44"/>
    </row>
    <row r="27" spans="1:6" s="45" customFormat="1" ht="15">
      <c r="A27" s="4">
        <f t="shared" si="0"/>
        <v>37</v>
      </c>
      <c r="B27" s="24" t="s">
        <v>42</v>
      </c>
      <c r="C27" s="24" t="s">
        <v>43</v>
      </c>
      <c r="D27" s="31" t="s">
        <v>55</v>
      </c>
      <c r="E27" s="4">
        <v>0.1</v>
      </c>
      <c r="F27" s="44"/>
    </row>
    <row r="28" spans="1:6" s="45" customFormat="1" ht="15">
      <c r="A28" s="4">
        <f t="shared" si="0"/>
        <v>37.1</v>
      </c>
      <c r="B28" s="24" t="s">
        <v>39</v>
      </c>
      <c r="C28" s="24" t="s">
        <v>40</v>
      </c>
      <c r="D28" s="31" t="s">
        <v>115</v>
      </c>
      <c r="E28" s="4">
        <v>0.7</v>
      </c>
      <c r="F28" s="44" t="s">
        <v>35</v>
      </c>
    </row>
    <row r="29" spans="1:6" s="45" customFormat="1" ht="15">
      <c r="A29" s="4">
        <f t="shared" si="0"/>
        <v>37.800000000000004</v>
      </c>
      <c r="B29" s="24" t="s">
        <v>42</v>
      </c>
      <c r="C29" s="24" t="s">
        <v>43</v>
      </c>
      <c r="D29" s="31" t="s">
        <v>56</v>
      </c>
      <c r="E29" s="4">
        <v>1.3</v>
      </c>
      <c r="F29" s="44"/>
    </row>
    <row r="30" spans="1:6" s="45" customFormat="1" ht="15">
      <c r="A30" s="4">
        <f t="shared" si="0"/>
        <v>39.1</v>
      </c>
      <c r="B30" s="24" t="s">
        <v>42</v>
      </c>
      <c r="C30" s="24" t="s">
        <v>46</v>
      </c>
      <c r="D30" s="31" t="s">
        <v>116</v>
      </c>
      <c r="E30" s="4">
        <v>1.4</v>
      </c>
      <c r="F30" s="46" t="s">
        <v>37</v>
      </c>
    </row>
    <row r="31" spans="1:6" s="45" customFormat="1" ht="15">
      <c r="A31" s="4">
        <f aca="true" t="shared" si="1" ref="A31:A57">+A30+E30</f>
        <v>40.5</v>
      </c>
      <c r="B31" s="24" t="s">
        <v>57</v>
      </c>
      <c r="C31" s="24" t="s">
        <v>43</v>
      </c>
      <c r="D31" s="74" t="s">
        <v>148</v>
      </c>
      <c r="E31" s="4">
        <v>4.1</v>
      </c>
      <c r="F31" s="46" t="s">
        <v>2</v>
      </c>
    </row>
    <row r="32" spans="1:6" s="45" customFormat="1" ht="15">
      <c r="A32" s="4">
        <f t="shared" si="1"/>
        <v>44.6</v>
      </c>
      <c r="B32" s="24" t="s">
        <v>57</v>
      </c>
      <c r="C32" s="24" t="s">
        <v>43</v>
      </c>
      <c r="D32" s="31" t="s">
        <v>58</v>
      </c>
      <c r="E32" s="4">
        <v>1.2</v>
      </c>
      <c r="F32" s="46"/>
    </row>
    <row r="33" spans="1:6" s="45" customFormat="1" ht="15">
      <c r="A33" s="4">
        <f t="shared" si="1"/>
        <v>45.800000000000004</v>
      </c>
      <c r="B33" s="24" t="s">
        <v>42</v>
      </c>
      <c r="C33" s="24" t="s">
        <v>46</v>
      </c>
      <c r="D33" s="31" t="s">
        <v>109</v>
      </c>
      <c r="E33" s="4">
        <v>0.1</v>
      </c>
      <c r="F33" s="47" t="s">
        <v>38</v>
      </c>
    </row>
    <row r="34" spans="1:6" s="45" customFormat="1" ht="15">
      <c r="A34" s="4">
        <f t="shared" si="1"/>
        <v>45.900000000000006</v>
      </c>
      <c r="B34" s="24" t="s">
        <v>39</v>
      </c>
      <c r="C34" s="24" t="s">
        <v>43</v>
      </c>
      <c r="D34" s="31" t="s">
        <v>59</v>
      </c>
      <c r="E34" s="4">
        <v>0.1</v>
      </c>
      <c r="F34" s="47"/>
    </row>
    <row r="35" spans="1:6" s="49" customFormat="1" ht="30">
      <c r="A35" s="4">
        <f t="shared" si="1"/>
        <v>46.00000000000001</v>
      </c>
      <c r="B35" s="5"/>
      <c r="C35" s="5"/>
      <c r="D35" s="76" t="s">
        <v>154</v>
      </c>
      <c r="E35" s="4">
        <v>0</v>
      </c>
      <c r="F35" s="48" t="s">
        <v>8</v>
      </c>
    </row>
    <row r="36" spans="1:6" s="3" customFormat="1" ht="15">
      <c r="A36" s="4">
        <f>+A35+E35</f>
        <v>46.00000000000001</v>
      </c>
      <c r="B36" s="24" t="s">
        <v>60</v>
      </c>
      <c r="C36" s="24" t="s">
        <v>43</v>
      </c>
      <c r="D36" s="23" t="s">
        <v>59</v>
      </c>
      <c r="E36" s="4">
        <v>0.1</v>
      </c>
      <c r="F36" s="12" t="s">
        <v>9</v>
      </c>
    </row>
    <row r="37" spans="1:6" s="3" customFormat="1" ht="15">
      <c r="A37" s="4">
        <f t="shared" si="1"/>
        <v>46.10000000000001</v>
      </c>
      <c r="B37" s="24" t="s">
        <v>39</v>
      </c>
      <c r="C37" s="24" t="s">
        <v>43</v>
      </c>
      <c r="D37" s="32" t="s">
        <v>61</v>
      </c>
      <c r="E37" s="4">
        <v>7.6</v>
      </c>
      <c r="F37" s="13" t="s">
        <v>10</v>
      </c>
    </row>
    <row r="38" spans="1:6" s="3" customFormat="1" ht="15">
      <c r="A38" s="4">
        <f t="shared" si="1"/>
        <v>53.70000000000001</v>
      </c>
      <c r="B38" s="5" t="s">
        <v>42</v>
      </c>
      <c r="C38" s="5" t="s">
        <v>46</v>
      </c>
      <c r="D38" s="20" t="s">
        <v>62</v>
      </c>
      <c r="E38" s="4">
        <v>0.8</v>
      </c>
      <c r="F38" s="12" t="s">
        <v>11</v>
      </c>
    </row>
    <row r="39" spans="1:6" s="3" customFormat="1" ht="15">
      <c r="A39" s="4">
        <f t="shared" si="1"/>
        <v>54.50000000000001</v>
      </c>
      <c r="B39" s="5" t="s">
        <v>39</v>
      </c>
      <c r="C39" s="5" t="s">
        <v>43</v>
      </c>
      <c r="D39" s="20" t="s">
        <v>63</v>
      </c>
      <c r="E39" s="4">
        <v>1.7</v>
      </c>
      <c r="F39" s="12" t="s">
        <v>12</v>
      </c>
    </row>
    <row r="40" spans="1:6" s="3" customFormat="1" ht="15">
      <c r="A40" s="4">
        <f t="shared" si="1"/>
        <v>56.20000000000001</v>
      </c>
      <c r="B40" s="5" t="s">
        <v>42</v>
      </c>
      <c r="C40" s="5" t="s">
        <v>46</v>
      </c>
      <c r="D40" s="32" t="s">
        <v>105</v>
      </c>
      <c r="E40" s="4">
        <v>3.2</v>
      </c>
      <c r="F40" s="14" t="s">
        <v>13</v>
      </c>
    </row>
    <row r="41" spans="1:6" s="3" customFormat="1" ht="15">
      <c r="A41" s="4">
        <f t="shared" si="1"/>
        <v>59.40000000000001</v>
      </c>
      <c r="B41" s="5" t="s">
        <v>39</v>
      </c>
      <c r="C41" s="5" t="s">
        <v>43</v>
      </c>
      <c r="D41" s="20" t="s">
        <v>64</v>
      </c>
      <c r="E41" s="4">
        <v>1.7</v>
      </c>
      <c r="F41" s="14" t="s">
        <v>26</v>
      </c>
    </row>
    <row r="42" spans="1:6" s="3" customFormat="1" ht="15">
      <c r="A42" s="4">
        <f t="shared" si="1"/>
        <v>61.100000000000016</v>
      </c>
      <c r="B42" s="5" t="s">
        <v>42</v>
      </c>
      <c r="C42" s="5" t="s">
        <v>65</v>
      </c>
      <c r="D42" s="32" t="s">
        <v>66</v>
      </c>
      <c r="E42" s="4">
        <v>2.4</v>
      </c>
      <c r="F42" s="14" t="s">
        <v>27</v>
      </c>
    </row>
    <row r="43" spans="1:6" s="3" customFormat="1" ht="15">
      <c r="A43" s="4">
        <f>+A42+E42</f>
        <v>63.500000000000014</v>
      </c>
      <c r="B43" s="24" t="s">
        <v>42</v>
      </c>
      <c r="C43" s="5" t="s">
        <v>46</v>
      </c>
      <c r="D43" s="32" t="s">
        <v>67</v>
      </c>
      <c r="E43" s="4">
        <v>4.9</v>
      </c>
      <c r="F43" s="12" t="s">
        <v>29</v>
      </c>
    </row>
    <row r="44" spans="1:6" s="7" customFormat="1" ht="15">
      <c r="A44" s="4">
        <f t="shared" si="1"/>
        <v>68.40000000000002</v>
      </c>
      <c r="B44" s="33" t="s">
        <v>39</v>
      </c>
      <c r="C44" s="33" t="s">
        <v>43</v>
      </c>
      <c r="D44" s="23" t="s">
        <v>68</v>
      </c>
      <c r="E44" s="6">
        <v>6.4</v>
      </c>
      <c r="F44" s="12" t="s">
        <v>30</v>
      </c>
    </row>
    <row r="45" spans="1:6" s="7" customFormat="1" ht="15">
      <c r="A45" s="4">
        <f t="shared" si="1"/>
        <v>74.80000000000003</v>
      </c>
      <c r="B45" s="33" t="s">
        <v>39</v>
      </c>
      <c r="C45" s="33" t="s">
        <v>40</v>
      </c>
      <c r="D45" s="23" t="s">
        <v>69</v>
      </c>
      <c r="E45" s="6">
        <v>0.8</v>
      </c>
      <c r="F45" s="12" t="s">
        <v>31</v>
      </c>
    </row>
    <row r="46" spans="1:6" s="7" customFormat="1" ht="15">
      <c r="A46" s="4">
        <f t="shared" si="1"/>
        <v>75.60000000000002</v>
      </c>
      <c r="B46" s="33" t="s">
        <v>42</v>
      </c>
      <c r="C46" s="33" t="s">
        <v>43</v>
      </c>
      <c r="D46" s="23" t="s">
        <v>110</v>
      </c>
      <c r="E46" s="6">
        <v>3.2</v>
      </c>
      <c r="F46" s="13" t="s">
        <v>32</v>
      </c>
    </row>
    <row r="47" spans="1:6" s="7" customFormat="1" ht="15">
      <c r="A47" s="4">
        <f t="shared" si="1"/>
        <v>78.80000000000003</v>
      </c>
      <c r="B47" s="33" t="s">
        <v>50</v>
      </c>
      <c r="C47" s="33" t="s">
        <v>43</v>
      </c>
      <c r="D47" s="34" t="s">
        <v>117</v>
      </c>
      <c r="E47" s="40">
        <v>4.4</v>
      </c>
      <c r="F47" s="13"/>
    </row>
    <row r="48" spans="1:6" s="7" customFormat="1" ht="15">
      <c r="A48" s="4">
        <f t="shared" si="1"/>
        <v>83.20000000000003</v>
      </c>
      <c r="B48" s="33" t="s">
        <v>42</v>
      </c>
      <c r="C48" s="33" t="s">
        <v>46</v>
      </c>
      <c r="D48" s="23" t="s">
        <v>70</v>
      </c>
      <c r="E48" s="6">
        <v>1.1</v>
      </c>
      <c r="F48" s="17" t="s">
        <v>33</v>
      </c>
    </row>
    <row r="49" spans="1:6" s="7" customFormat="1" ht="15">
      <c r="A49" s="4">
        <f>+A48+E48</f>
        <v>84.30000000000003</v>
      </c>
      <c r="B49" s="33" t="s">
        <v>42</v>
      </c>
      <c r="C49" s="33" t="s">
        <v>71</v>
      </c>
      <c r="D49" s="23" t="s">
        <v>72</v>
      </c>
      <c r="E49" s="6">
        <v>0.5</v>
      </c>
      <c r="F49" s="17"/>
    </row>
    <row r="50" spans="1:6" s="7" customFormat="1" ht="45">
      <c r="A50" s="4">
        <f>+A49+E49</f>
        <v>84.80000000000003</v>
      </c>
      <c r="B50" s="33"/>
      <c r="C50" s="33"/>
      <c r="D50" s="79" t="s">
        <v>162</v>
      </c>
      <c r="E50" s="6"/>
      <c r="F50" s="17"/>
    </row>
    <row r="51" spans="1:6" s="7" customFormat="1" ht="15">
      <c r="A51" s="4">
        <f>+A50+E50</f>
        <v>84.80000000000003</v>
      </c>
      <c r="B51" s="33" t="s">
        <v>60</v>
      </c>
      <c r="C51" s="33" t="s">
        <v>71</v>
      </c>
      <c r="D51" s="23" t="s">
        <v>106</v>
      </c>
      <c r="E51" s="6">
        <v>4.8</v>
      </c>
      <c r="F51" s="17"/>
    </row>
    <row r="52" spans="1:6" s="7" customFormat="1" ht="15">
      <c r="A52" s="4">
        <f>+A51+E51</f>
        <v>89.60000000000002</v>
      </c>
      <c r="B52" s="33" t="s">
        <v>39</v>
      </c>
      <c r="C52" s="33" t="s">
        <v>46</v>
      </c>
      <c r="D52" s="23" t="s">
        <v>73</v>
      </c>
      <c r="E52" s="6">
        <v>0.8</v>
      </c>
      <c r="F52" s="17"/>
    </row>
    <row r="53" spans="1:6" s="3" customFormat="1" ht="15">
      <c r="A53" s="4">
        <f>+A52+E52</f>
        <v>90.40000000000002</v>
      </c>
      <c r="B53" s="35" t="s">
        <v>39</v>
      </c>
      <c r="C53" s="35" t="s">
        <v>75</v>
      </c>
      <c r="D53" s="23" t="s">
        <v>74</v>
      </c>
      <c r="E53" s="4">
        <v>0.8</v>
      </c>
      <c r="F53" s="18" t="s">
        <v>23</v>
      </c>
    </row>
    <row r="54" spans="1:6" s="3" customFormat="1" ht="15">
      <c r="A54" s="4">
        <f t="shared" si="1"/>
        <v>91.20000000000002</v>
      </c>
      <c r="B54" s="35" t="s">
        <v>39</v>
      </c>
      <c r="C54" s="8" t="s">
        <v>135</v>
      </c>
      <c r="D54" s="36" t="s">
        <v>76</v>
      </c>
      <c r="E54" s="4">
        <v>1.6</v>
      </c>
      <c r="F54" s="18" t="s">
        <v>24</v>
      </c>
    </row>
    <row r="55" spans="1:6" s="3" customFormat="1" ht="45">
      <c r="A55" s="4">
        <f t="shared" si="1"/>
        <v>92.80000000000001</v>
      </c>
      <c r="B55" s="8"/>
      <c r="C55" s="8"/>
      <c r="D55" s="79" t="s">
        <v>163</v>
      </c>
      <c r="E55" s="4">
        <v>0</v>
      </c>
      <c r="F55" s="18" t="s">
        <v>25</v>
      </c>
    </row>
    <row r="56" spans="1:6" s="3" customFormat="1" ht="15">
      <c r="A56" s="4">
        <f t="shared" si="1"/>
        <v>92.80000000000001</v>
      </c>
      <c r="B56" s="35" t="s">
        <v>42</v>
      </c>
      <c r="C56" s="35" t="s">
        <v>43</v>
      </c>
      <c r="D56" s="73" t="s">
        <v>147</v>
      </c>
      <c r="E56" s="4">
        <v>0.9</v>
      </c>
      <c r="F56" s="18" t="s">
        <v>6</v>
      </c>
    </row>
    <row r="57" spans="1:6" s="3" customFormat="1" ht="30">
      <c r="A57" s="4">
        <f t="shared" si="1"/>
        <v>93.70000000000002</v>
      </c>
      <c r="B57" s="56" t="s">
        <v>42</v>
      </c>
      <c r="C57" s="35" t="s">
        <v>43</v>
      </c>
      <c r="D57" s="73" t="s">
        <v>151</v>
      </c>
      <c r="E57" s="4">
        <v>0.6</v>
      </c>
      <c r="F57" s="22" t="s">
        <v>3</v>
      </c>
    </row>
    <row r="58" spans="1:6" s="3" customFormat="1" ht="45">
      <c r="A58" s="4">
        <f aca="true" t="shared" si="2" ref="A58:A65">+A57+E57</f>
        <v>94.30000000000001</v>
      </c>
      <c r="B58" s="80" t="s">
        <v>48</v>
      </c>
      <c r="C58" s="35" t="s">
        <v>43</v>
      </c>
      <c r="D58" s="21" t="s">
        <v>150</v>
      </c>
      <c r="E58" s="4">
        <v>0.5</v>
      </c>
      <c r="F58" s="22" t="s">
        <v>4</v>
      </c>
    </row>
    <row r="59" spans="1:6" s="3" customFormat="1" ht="60">
      <c r="A59" s="4">
        <f t="shared" si="2"/>
        <v>94.80000000000001</v>
      </c>
      <c r="B59" s="55" t="s">
        <v>39</v>
      </c>
      <c r="C59" s="8" t="s">
        <v>75</v>
      </c>
      <c r="D59" s="37" t="s">
        <v>111</v>
      </c>
      <c r="E59" s="4">
        <v>2.5</v>
      </c>
      <c r="F59" s="22" t="s">
        <v>5</v>
      </c>
    </row>
    <row r="60" spans="1:6" s="3" customFormat="1" ht="30">
      <c r="A60" s="4">
        <f>+A59+E59</f>
        <v>97.30000000000001</v>
      </c>
      <c r="B60" s="55"/>
      <c r="C60" s="8"/>
      <c r="D60" s="81" t="s">
        <v>168</v>
      </c>
      <c r="E60" s="4"/>
      <c r="F60" s="22"/>
    </row>
    <row r="61" spans="1:5" s="3" customFormat="1" ht="15">
      <c r="A61" s="4">
        <f>+A60+E60</f>
        <v>97.30000000000001</v>
      </c>
      <c r="B61" s="55" t="s">
        <v>39</v>
      </c>
      <c r="C61" s="35" t="s">
        <v>43</v>
      </c>
      <c r="D61" s="21" t="s">
        <v>141</v>
      </c>
      <c r="E61" s="9">
        <v>0.1</v>
      </c>
    </row>
    <row r="62" spans="1:5" s="3" customFormat="1" ht="30">
      <c r="A62" s="2">
        <f t="shared" si="2"/>
        <v>97.4</v>
      </c>
      <c r="B62" s="67" t="s">
        <v>45</v>
      </c>
      <c r="C62" s="68" t="s">
        <v>43</v>
      </c>
      <c r="D62" s="69" t="s">
        <v>170</v>
      </c>
      <c r="E62" s="70">
        <v>1.3</v>
      </c>
    </row>
    <row r="63" spans="1:6" s="72" customFormat="1" ht="99" customHeight="1">
      <c r="A63" s="4">
        <f t="shared" si="2"/>
        <v>98.7</v>
      </c>
      <c r="B63" s="24" t="s">
        <v>48</v>
      </c>
      <c r="C63" s="61" t="s">
        <v>65</v>
      </c>
      <c r="D63" s="37" t="s">
        <v>112</v>
      </c>
      <c r="E63" s="4">
        <v>0.6</v>
      </c>
      <c r="F63" s="71" t="s">
        <v>1</v>
      </c>
    </row>
    <row r="64" spans="1:6" s="62" customFormat="1" ht="15" customHeight="1">
      <c r="A64" s="56">
        <f>+A63+E63</f>
        <v>99.3</v>
      </c>
      <c r="B64" s="24" t="s">
        <v>50</v>
      </c>
      <c r="C64" s="24" t="s">
        <v>43</v>
      </c>
      <c r="D64" s="37" t="s">
        <v>77</v>
      </c>
      <c r="E64" s="52">
        <v>4.4</v>
      </c>
      <c r="F64" s="63" t="s">
        <v>0</v>
      </c>
    </row>
    <row r="65" spans="1:6" s="54" customFormat="1" ht="15">
      <c r="A65" s="4">
        <f t="shared" si="2"/>
        <v>103.7</v>
      </c>
      <c r="B65" s="24" t="s">
        <v>42</v>
      </c>
      <c r="C65" s="24" t="s">
        <v>75</v>
      </c>
      <c r="D65" s="37" t="s">
        <v>78</v>
      </c>
      <c r="E65" s="4">
        <v>0.7</v>
      </c>
      <c r="F65" s="58" t="s">
        <v>7</v>
      </c>
    </row>
    <row r="66" spans="1:6" s="54" customFormat="1" ht="15">
      <c r="A66" s="4">
        <f aca="true" t="shared" si="3" ref="A66:A75">+A65+E65</f>
        <v>104.4</v>
      </c>
      <c r="B66" s="5"/>
      <c r="C66" s="5"/>
      <c r="D66" s="81" t="s">
        <v>164</v>
      </c>
      <c r="E66" s="4"/>
      <c r="F66" s="58"/>
    </row>
    <row r="67" spans="1:6" s="54" customFormat="1" ht="15">
      <c r="A67" s="4">
        <f t="shared" si="3"/>
        <v>104.4</v>
      </c>
      <c r="B67" s="5" t="s">
        <v>79</v>
      </c>
      <c r="C67" s="5" t="s">
        <v>40</v>
      </c>
      <c r="D67" s="21" t="s">
        <v>78</v>
      </c>
      <c r="E67" s="4">
        <v>0.1</v>
      </c>
      <c r="F67" s="59"/>
    </row>
    <row r="68" spans="1:6" s="3" customFormat="1" ht="30">
      <c r="A68" s="4">
        <f t="shared" si="3"/>
        <v>104.5</v>
      </c>
      <c r="B68" s="5" t="s">
        <v>39</v>
      </c>
      <c r="C68" s="5" t="s">
        <v>71</v>
      </c>
      <c r="D68" s="37" t="s">
        <v>113</v>
      </c>
      <c r="E68" s="4">
        <v>9.2</v>
      </c>
      <c r="F68" s="19"/>
    </row>
    <row r="69" spans="1:6" s="3" customFormat="1" ht="20.25" customHeight="1">
      <c r="A69" s="4">
        <f t="shared" si="3"/>
        <v>113.7</v>
      </c>
      <c r="B69" s="5" t="s">
        <v>42</v>
      </c>
      <c r="C69" s="5" t="s">
        <v>40</v>
      </c>
      <c r="D69" s="21" t="s">
        <v>152</v>
      </c>
      <c r="E69" s="4">
        <v>0.9</v>
      </c>
      <c r="F69" s="19"/>
    </row>
    <row r="70" spans="1:6" s="3" customFormat="1" ht="15">
      <c r="A70" s="4">
        <f t="shared" si="3"/>
        <v>114.60000000000001</v>
      </c>
      <c r="B70" s="5" t="s">
        <v>39</v>
      </c>
      <c r="C70" s="5" t="s">
        <v>71</v>
      </c>
      <c r="D70" s="38" t="s">
        <v>80</v>
      </c>
      <c r="E70" s="4">
        <v>0.9</v>
      </c>
      <c r="F70" s="19"/>
    </row>
    <row r="71" spans="1:6" s="51" customFormat="1" ht="45">
      <c r="A71" s="4">
        <f>+A70+E70</f>
        <v>115.50000000000001</v>
      </c>
      <c r="B71" s="5"/>
      <c r="C71" s="5"/>
      <c r="D71" s="82" t="s">
        <v>165</v>
      </c>
      <c r="E71" s="4"/>
      <c r="F71" s="60"/>
    </row>
    <row r="72" spans="1:6" s="3" customFormat="1" ht="15">
      <c r="A72" s="4">
        <f t="shared" si="3"/>
        <v>115.50000000000001</v>
      </c>
      <c r="B72" s="83" t="s">
        <v>60</v>
      </c>
      <c r="C72" s="24" t="s">
        <v>40</v>
      </c>
      <c r="D72" s="23" t="s">
        <v>81</v>
      </c>
      <c r="E72" s="4">
        <v>0.7</v>
      </c>
      <c r="F72" s="19"/>
    </row>
    <row r="73" spans="1:6" s="65" customFormat="1" ht="15" customHeight="1">
      <c r="A73" s="4">
        <f t="shared" si="3"/>
        <v>116.20000000000002</v>
      </c>
      <c r="B73" s="84" t="s">
        <v>42</v>
      </c>
      <c r="C73" s="24" t="s">
        <v>43</v>
      </c>
      <c r="D73" s="73" t="s">
        <v>153</v>
      </c>
      <c r="E73" s="4">
        <v>0.3</v>
      </c>
      <c r="F73" s="64"/>
    </row>
    <row r="74" spans="1:6" s="51" customFormat="1" ht="36.75" customHeight="1">
      <c r="A74" s="2">
        <f t="shared" si="3"/>
        <v>116.50000000000001</v>
      </c>
      <c r="B74" s="85" t="s">
        <v>39</v>
      </c>
      <c r="C74" s="86" t="s">
        <v>40</v>
      </c>
      <c r="D74" s="93" t="s">
        <v>143</v>
      </c>
      <c r="E74" s="4">
        <v>1.2</v>
      </c>
      <c r="F74" s="50"/>
    </row>
    <row r="75" spans="1:6" s="3" customFormat="1" ht="46.5" customHeight="1">
      <c r="A75" s="4">
        <f t="shared" si="3"/>
        <v>117.70000000000002</v>
      </c>
      <c r="B75" s="29"/>
      <c r="C75" s="24"/>
      <c r="D75" s="87" t="s">
        <v>166</v>
      </c>
      <c r="E75" s="4"/>
      <c r="F75" s="19"/>
    </row>
    <row r="76" spans="1:6" s="3" customFormat="1" ht="60">
      <c r="A76" s="4">
        <f>+A74+E74</f>
        <v>117.70000000000002</v>
      </c>
      <c r="B76" s="29" t="s">
        <v>142</v>
      </c>
      <c r="C76" s="24" t="s">
        <v>71</v>
      </c>
      <c r="D76" s="94" t="s">
        <v>144</v>
      </c>
      <c r="E76" s="4">
        <v>1.2</v>
      </c>
      <c r="F76" s="66"/>
    </row>
    <row r="77" spans="1:5" s="53" customFormat="1" ht="34.5" customHeight="1">
      <c r="A77" s="52">
        <f>+A76+E76</f>
        <v>118.90000000000002</v>
      </c>
      <c r="B77" s="24" t="s">
        <v>50</v>
      </c>
      <c r="C77" s="24" t="s">
        <v>71</v>
      </c>
      <c r="D77" s="95" t="s">
        <v>118</v>
      </c>
      <c r="E77" s="52">
        <v>0.2</v>
      </c>
    </row>
    <row r="78" spans="1:6" ht="15">
      <c r="A78" s="52">
        <f aca="true" t="shared" si="4" ref="A78:A84">+A77+E77</f>
        <v>119.10000000000002</v>
      </c>
      <c r="B78" s="24" t="s">
        <v>42</v>
      </c>
      <c r="C78" s="5" t="s">
        <v>40</v>
      </c>
      <c r="D78" s="96" t="s">
        <v>72</v>
      </c>
      <c r="E78" s="52">
        <v>0.1</v>
      </c>
      <c r="F78" s="19"/>
    </row>
    <row r="79" spans="1:6" s="57" customFormat="1" ht="64.5" customHeight="1">
      <c r="A79" s="52">
        <f t="shared" si="4"/>
        <v>119.20000000000002</v>
      </c>
      <c r="B79" s="24" t="s">
        <v>39</v>
      </c>
      <c r="C79" s="24" t="s">
        <v>71</v>
      </c>
      <c r="D79" s="96" t="s">
        <v>121</v>
      </c>
      <c r="E79" s="52">
        <v>0.9</v>
      </c>
      <c r="F79" s="50"/>
    </row>
    <row r="80" spans="1:6" ht="15">
      <c r="A80" s="52">
        <f>+A79+E79</f>
        <v>120.10000000000002</v>
      </c>
      <c r="B80" s="5" t="s">
        <v>39</v>
      </c>
      <c r="C80" s="24" t="s">
        <v>71</v>
      </c>
      <c r="D80" s="96" t="s">
        <v>119</v>
      </c>
      <c r="E80" s="52">
        <v>0.2</v>
      </c>
      <c r="F80" s="39"/>
    </row>
    <row r="81" spans="1:6" ht="15">
      <c r="A81" s="52">
        <f t="shared" si="4"/>
        <v>120.30000000000003</v>
      </c>
      <c r="B81" s="24" t="s">
        <v>50</v>
      </c>
      <c r="C81" s="24" t="s">
        <v>46</v>
      </c>
      <c r="D81" s="96" t="s">
        <v>82</v>
      </c>
      <c r="E81" s="52">
        <v>0.9</v>
      </c>
      <c r="F81" s="39"/>
    </row>
    <row r="82" spans="1:6" s="57" customFormat="1" ht="24.75" customHeight="1">
      <c r="A82" s="52">
        <f t="shared" si="4"/>
        <v>121.20000000000003</v>
      </c>
      <c r="B82" s="24" t="s">
        <v>42</v>
      </c>
      <c r="C82" s="24" t="s">
        <v>71</v>
      </c>
      <c r="D82" s="96" t="s">
        <v>122</v>
      </c>
      <c r="E82" s="52">
        <v>1.6</v>
      </c>
      <c r="F82" s="53"/>
    </row>
    <row r="83" spans="1:6" ht="15">
      <c r="A83" s="52">
        <f t="shared" si="4"/>
        <v>122.80000000000003</v>
      </c>
      <c r="B83" s="24" t="s">
        <v>42</v>
      </c>
      <c r="C83" s="24" t="s">
        <v>40</v>
      </c>
      <c r="D83" s="96" t="s">
        <v>120</v>
      </c>
      <c r="E83" s="52">
        <v>0.3</v>
      </c>
      <c r="F83" s="39"/>
    </row>
    <row r="84" spans="1:6" ht="15">
      <c r="A84" s="52">
        <f t="shared" si="4"/>
        <v>123.10000000000002</v>
      </c>
      <c r="B84" s="24" t="s">
        <v>39</v>
      </c>
      <c r="C84" s="24" t="s">
        <v>71</v>
      </c>
      <c r="D84" s="96" t="s">
        <v>83</v>
      </c>
      <c r="E84" s="52">
        <v>4.4</v>
      </c>
      <c r="F84" s="39"/>
    </row>
    <row r="85" spans="1:6" ht="15">
      <c r="A85" s="52">
        <f aca="true" t="shared" si="5" ref="A85:A90">+A84+E84</f>
        <v>127.50000000000003</v>
      </c>
      <c r="B85" s="24" t="s">
        <v>42</v>
      </c>
      <c r="C85" s="24" t="s">
        <v>40</v>
      </c>
      <c r="D85" s="96" t="s">
        <v>84</v>
      </c>
      <c r="E85" s="52">
        <v>1.8</v>
      </c>
      <c r="F85" s="39"/>
    </row>
    <row r="86" spans="1:5" ht="15">
      <c r="A86" s="52">
        <f t="shared" si="5"/>
        <v>129.30000000000004</v>
      </c>
      <c r="B86" s="24" t="s">
        <v>39</v>
      </c>
      <c r="C86" s="24" t="s">
        <v>71</v>
      </c>
      <c r="D86" s="96" t="s">
        <v>68</v>
      </c>
      <c r="E86" s="52">
        <v>5.9</v>
      </c>
    </row>
    <row r="87" spans="1:5" ht="15">
      <c r="A87" s="52">
        <f t="shared" si="5"/>
        <v>135.20000000000005</v>
      </c>
      <c r="B87" s="24" t="s">
        <v>39</v>
      </c>
      <c r="C87" s="24" t="s">
        <v>46</v>
      </c>
      <c r="D87" s="96" t="s">
        <v>123</v>
      </c>
      <c r="E87" s="52">
        <v>0.2</v>
      </c>
    </row>
    <row r="88" spans="1:5" ht="15">
      <c r="A88" s="52">
        <f t="shared" si="5"/>
        <v>135.40000000000003</v>
      </c>
      <c r="B88" s="24" t="s">
        <v>42</v>
      </c>
      <c r="C88" s="24" t="s">
        <v>71</v>
      </c>
      <c r="D88" s="96" t="s">
        <v>68</v>
      </c>
      <c r="E88" s="52">
        <v>3.2</v>
      </c>
    </row>
    <row r="89" spans="1:5" ht="15">
      <c r="A89" s="52">
        <f t="shared" si="5"/>
        <v>138.60000000000002</v>
      </c>
      <c r="B89" s="24" t="s">
        <v>42</v>
      </c>
      <c r="C89" s="24" t="s">
        <v>71</v>
      </c>
      <c r="D89" s="96" t="s">
        <v>85</v>
      </c>
      <c r="E89" s="52">
        <v>3.6</v>
      </c>
    </row>
    <row r="90" spans="1:5" ht="15">
      <c r="A90" s="52">
        <f t="shared" si="5"/>
        <v>142.20000000000002</v>
      </c>
      <c r="B90" s="5" t="s">
        <v>42</v>
      </c>
      <c r="C90" s="24" t="s">
        <v>40</v>
      </c>
      <c r="D90" s="96" t="s">
        <v>86</v>
      </c>
      <c r="E90" s="52">
        <v>0.3</v>
      </c>
    </row>
    <row r="91" spans="1:5" ht="15">
      <c r="A91" s="52">
        <f aca="true" t="shared" si="6" ref="A91:A98">+A90+E90</f>
        <v>142.50000000000003</v>
      </c>
      <c r="B91" s="24" t="s">
        <v>39</v>
      </c>
      <c r="C91" s="24" t="s">
        <v>71</v>
      </c>
      <c r="D91" s="96" t="s">
        <v>91</v>
      </c>
      <c r="E91" s="52">
        <v>3.9</v>
      </c>
    </row>
    <row r="92" spans="1:5" ht="15">
      <c r="A92" s="52">
        <f t="shared" si="6"/>
        <v>146.40000000000003</v>
      </c>
      <c r="B92" s="24" t="s">
        <v>48</v>
      </c>
      <c r="C92" s="24" t="s">
        <v>71</v>
      </c>
      <c r="D92" s="96" t="s">
        <v>92</v>
      </c>
      <c r="E92" s="52">
        <v>0.3</v>
      </c>
    </row>
    <row r="93" spans="1:5" ht="15">
      <c r="A93" s="52">
        <f t="shared" si="6"/>
        <v>146.70000000000005</v>
      </c>
      <c r="B93" s="24" t="s">
        <v>42</v>
      </c>
      <c r="C93" s="24" t="s">
        <v>40</v>
      </c>
      <c r="D93" s="96" t="s">
        <v>93</v>
      </c>
      <c r="E93" s="52">
        <v>0.4</v>
      </c>
    </row>
    <row r="94" spans="1:5" ht="15">
      <c r="A94" s="52">
        <f t="shared" si="6"/>
        <v>147.10000000000005</v>
      </c>
      <c r="B94" s="24" t="s">
        <v>39</v>
      </c>
      <c r="C94" s="24" t="s">
        <v>71</v>
      </c>
      <c r="D94" s="96" t="s">
        <v>94</v>
      </c>
      <c r="E94" s="52">
        <v>0.2</v>
      </c>
    </row>
    <row r="95" spans="1:5" ht="15">
      <c r="A95" s="52">
        <f t="shared" si="6"/>
        <v>147.30000000000004</v>
      </c>
      <c r="B95" s="24" t="s">
        <v>42</v>
      </c>
      <c r="C95" s="24" t="s">
        <v>40</v>
      </c>
      <c r="D95" s="96" t="s">
        <v>95</v>
      </c>
      <c r="E95" s="52">
        <v>0.6</v>
      </c>
    </row>
    <row r="96" spans="1:5" ht="15">
      <c r="A96" s="52">
        <f t="shared" si="6"/>
        <v>147.90000000000003</v>
      </c>
      <c r="B96" s="24" t="s">
        <v>39</v>
      </c>
      <c r="C96" s="24" t="s">
        <v>71</v>
      </c>
      <c r="D96" s="96" t="s">
        <v>96</v>
      </c>
      <c r="E96" s="52">
        <v>0.6</v>
      </c>
    </row>
    <row r="97" spans="1:5" ht="48.75" customHeight="1">
      <c r="A97" s="52">
        <f t="shared" si="6"/>
        <v>148.50000000000003</v>
      </c>
      <c r="B97" s="24"/>
      <c r="C97" s="24"/>
      <c r="D97" s="88" t="s">
        <v>169</v>
      </c>
      <c r="E97" s="52"/>
    </row>
    <row r="98" spans="1:5" ht="15">
      <c r="A98" s="52">
        <f t="shared" si="6"/>
        <v>148.50000000000003</v>
      </c>
      <c r="B98" s="24" t="s">
        <v>42</v>
      </c>
      <c r="C98" s="24" t="s">
        <v>40</v>
      </c>
      <c r="D98" s="96" t="s">
        <v>97</v>
      </c>
      <c r="E98" s="52">
        <v>0.3</v>
      </c>
    </row>
    <row r="99" spans="1:5" ht="15">
      <c r="A99" s="52">
        <f>+A98+E98</f>
        <v>148.80000000000004</v>
      </c>
      <c r="B99" s="24" t="s">
        <v>39</v>
      </c>
      <c r="C99" s="24" t="s">
        <v>71</v>
      </c>
      <c r="D99" s="96" t="s">
        <v>124</v>
      </c>
      <c r="E99" s="52">
        <v>0.9</v>
      </c>
    </row>
    <row r="100" spans="1:5" ht="15">
      <c r="A100" s="52">
        <f>+A99+E99</f>
        <v>149.70000000000005</v>
      </c>
      <c r="B100" s="24" t="s">
        <v>50</v>
      </c>
      <c r="C100" s="24" t="s">
        <v>71</v>
      </c>
      <c r="D100" s="96" t="s">
        <v>98</v>
      </c>
      <c r="E100" s="52">
        <v>0.9</v>
      </c>
    </row>
    <row r="101" spans="1:5" ht="15">
      <c r="A101" s="52">
        <f>+A100+E100</f>
        <v>150.60000000000005</v>
      </c>
      <c r="B101" s="24" t="s">
        <v>42</v>
      </c>
      <c r="C101" s="24" t="s">
        <v>40</v>
      </c>
      <c r="D101" s="96" t="s">
        <v>99</v>
      </c>
      <c r="E101" s="52">
        <v>1.3</v>
      </c>
    </row>
    <row r="102" spans="1:5" ht="15">
      <c r="A102" s="52">
        <f>+A101+E101</f>
        <v>151.90000000000006</v>
      </c>
      <c r="B102" s="24" t="s">
        <v>100</v>
      </c>
      <c r="C102" s="24" t="s">
        <v>71</v>
      </c>
      <c r="D102" s="96" t="s">
        <v>101</v>
      </c>
      <c r="E102" s="52">
        <v>2.4</v>
      </c>
    </row>
    <row r="103" spans="1:5" ht="15">
      <c r="A103" s="52">
        <f>A102+E102</f>
        <v>154.30000000000007</v>
      </c>
      <c r="B103" s="24" t="s">
        <v>39</v>
      </c>
      <c r="C103" s="24" t="s">
        <v>46</v>
      </c>
      <c r="D103" s="96" t="s">
        <v>102</v>
      </c>
      <c r="E103" s="52">
        <v>0.5</v>
      </c>
    </row>
    <row r="104" spans="1:6" ht="15">
      <c r="A104" s="52">
        <f>+A103+E103</f>
        <v>154.80000000000007</v>
      </c>
      <c r="B104" s="24" t="s">
        <v>42</v>
      </c>
      <c r="C104" s="24" t="s">
        <v>71</v>
      </c>
      <c r="D104" s="96" t="s">
        <v>125</v>
      </c>
      <c r="E104" s="52">
        <v>2.5</v>
      </c>
      <c r="F104" s="39"/>
    </row>
    <row r="105" spans="1:6" ht="15">
      <c r="A105" s="52">
        <f>+A104+E104</f>
        <v>157.30000000000007</v>
      </c>
      <c r="B105" s="24" t="s">
        <v>39</v>
      </c>
      <c r="C105" s="24" t="s">
        <v>71</v>
      </c>
      <c r="D105" s="96" t="s">
        <v>126</v>
      </c>
      <c r="E105" s="52">
        <v>1.6</v>
      </c>
      <c r="F105" s="39"/>
    </row>
    <row r="106" spans="1:6" ht="15">
      <c r="A106" s="52">
        <f>A105+E105</f>
        <v>158.90000000000006</v>
      </c>
      <c r="B106" s="24" t="s">
        <v>42</v>
      </c>
      <c r="C106" s="24" t="s">
        <v>40</v>
      </c>
      <c r="D106" s="97" t="s">
        <v>136</v>
      </c>
      <c r="E106" s="52">
        <v>2.7</v>
      </c>
      <c r="F106" s="39"/>
    </row>
    <row r="107" spans="1:6" ht="15">
      <c r="A107" s="52">
        <f>A106+E106</f>
        <v>161.60000000000005</v>
      </c>
      <c r="B107" s="24" t="s">
        <v>39</v>
      </c>
      <c r="C107" s="24" t="s">
        <v>71</v>
      </c>
      <c r="D107" s="96" t="s">
        <v>87</v>
      </c>
      <c r="E107" s="52">
        <v>1.3</v>
      </c>
      <c r="F107" s="39"/>
    </row>
    <row r="108" spans="1:6" ht="15">
      <c r="A108" s="52">
        <f aca="true" t="shared" si="7" ref="A108:A126">A107+E107</f>
        <v>162.90000000000006</v>
      </c>
      <c r="B108" s="24" t="s">
        <v>42</v>
      </c>
      <c r="C108" s="24" t="s">
        <v>40</v>
      </c>
      <c r="D108" s="97" t="s">
        <v>137</v>
      </c>
      <c r="E108" s="52">
        <v>0.8</v>
      </c>
      <c r="F108" s="39"/>
    </row>
    <row r="109" spans="1:6" ht="15">
      <c r="A109" s="52">
        <f t="shared" si="7"/>
        <v>163.70000000000007</v>
      </c>
      <c r="B109" s="24" t="s">
        <v>39</v>
      </c>
      <c r="C109" s="24" t="s">
        <v>40</v>
      </c>
      <c r="D109" s="96" t="s">
        <v>88</v>
      </c>
      <c r="E109" s="52">
        <v>3.1</v>
      </c>
      <c r="F109" s="39"/>
    </row>
    <row r="110" spans="1:6" ht="15">
      <c r="A110" s="52">
        <f t="shared" si="7"/>
        <v>166.80000000000007</v>
      </c>
      <c r="B110" s="24" t="s">
        <v>39</v>
      </c>
      <c r="C110" s="24" t="s">
        <v>71</v>
      </c>
      <c r="D110" s="96" t="s">
        <v>54</v>
      </c>
      <c r="E110" s="52">
        <v>0.9</v>
      </c>
      <c r="F110" s="39"/>
    </row>
    <row r="111" spans="1:6" ht="15">
      <c r="A111" s="52">
        <f t="shared" si="7"/>
        <v>167.70000000000007</v>
      </c>
      <c r="B111" s="24" t="s">
        <v>42</v>
      </c>
      <c r="C111" s="24" t="s">
        <v>40</v>
      </c>
      <c r="D111" s="97" t="s">
        <v>138</v>
      </c>
      <c r="E111" s="52">
        <v>1</v>
      </c>
      <c r="F111" s="39"/>
    </row>
    <row r="112" spans="1:6" ht="15">
      <c r="A112" s="52">
        <f t="shared" si="7"/>
        <v>168.70000000000007</v>
      </c>
      <c r="B112" s="24" t="s">
        <v>39</v>
      </c>
      <c r="C112" s="24" t="s">
        <v>71</v>
      </c>
      <c r="D112" s="97" t="s">
        <v>139</v>
      </c>
      <c r="E112" s="52">
        <v>0.8</v>
      </c>
      <c r="F112" s="39"/>
    </row>
    <row r="113" spans="1:6" ht="15">
      <c r="A113" s="52">
        <f t="shared" si="7"/>
        <v>169.50000000000009</v>
      </c>
      <c r="B113" s="24" t="s">
        <v>42</v>
      </c>
      <c r="C113" s="24" t="s">
        <v>40</v>
      </c>
      <c r="D113" s="97" t="s">
        <v>140</v>
      </c>
      <c r="E113" s="52">
        <v>1.6</v>
      </c>
      <c r="F113" s="53"/>
    </row>
    <row r="114" spans="1:6" ht="15">
      <c r="A114" s="52">
        <f t="shared" si="7"/>
        <v>171.10000000000008</v>
      </c>
      <c r="B114" s="24" t="s">
        <v>39</v>
      </c>
      <c r="C114" s="24" t="s">
        <v>71</v>
      </c>
      <c r="D114" s="97" t="s">
        <v>134</v>
      </c>
      <c r="E114" s="52">
        <v>6.1</v>
      </c>
      <c r="F114" s="39"/>
    </row>
    <row r="115" spans="1:6" ht="93" customHeight="1">
      <c r="A115" s="52">
        <f>A114+E114</f>
        <v>177.20000000000007</v>
      </c>
      <c r="B115" s="24"/>
      <c r="C115" s="24"/>
      <c r="D115" s="98" t="s">
        <v>149</v>
      </c>
      <c r="E115" s="52"/>
      <c r="F115" s="39"/>
    </row>
    <row r="116" spans="1:6" ht="15">
      <c r="A116" s="52">
        <f>A114+E114</f>
        <v>177.20000000000007</v>
      </c>
      <c r="B116" s="24" t="s">
        <v>127</v>
      </c>
      <c r="C116" s="24" t="s">
        <v>89</v>
      </c>
      <c r="D116" s="99" t="s">
        <v>128</v>
      </c>
      <c r="E116" s="52">
        <v>1.1</v>
      </c>
      <c r="F116" s="39"/>
    </row>
    <row r="117" spans="1:6" ht="15">
      <c r="A117" s="52">
        <f>A116+E116</f>
        <v>178.30000000000007</v>
      </c>
      <c r="B117" s="5" t="s">
        <v>42</v>
      </c>
      <c r="C117" s="24" t="s">
        <v>71</v>
      </c>
      <c r="D117" s="96" t="s">
        <v>49</v>
      </c>
      <c r="E117" s="52">
        <v>2.8</v>
      </c>
      <c r="F117" s="39"/>
    </row>
    <row r="118" spans="1:6" ht="15">
      <c r="A118" s="52">
        <f t="shared" si="7"/>
        <v>181.10000000000008</v>
      </c>
      <c r="B118" s="5" t="s">
        <v>39</v>
      </c>
      <c r="C118" s="5" t="s">
        <v>71</v>
      </c>
      <c r="D118" s="97" t="s">
        <v>146</v>
      </c>
      <c r="E118" s="52">
        <v>0.6</v>
      </c>
      <c r="F118" s="39"/>
    </row>
    <row r="119" spans="1:6" ht="15">
      <c r="A119" s="52">
        <f>A118+E118</f>
        <v>181.70000000000007</v>
      </c>
      <c r="B119" s="5" t="s">
        <v>60</v>
      </c>
      <c r="C119" s="89" t="s">
        <v>71</v>
      </c>
      <c r="D119" s="96" t="s">
        <v>129</v>
      </c>
      <c r="E119" s="52">
        <v>1.3</v>
      </c>
      <c r="F119" s="39"/>
    </row>
    <row r="120" spans="1:6" ht="15">
      <c r="A120" s="52">
        <f t="shared" si="7"/>
        <v>183.00000000000009</v>
      </c>
      <c r="B120" s="24" t="s">
        <v>39</v>
      </c>
      <c r="C120" s="24" t="s">
        <v>71</v>
      </c>
      <c r="D120" s="96" t="s">
        <v>130</v>
      </c>
      <c r="E120" s="52">
        <v>1.2</v>
      </c>
      <c r="F120" s="39"/>
    </row>
    <row r="121" spans="1:6" ht="15">
      <c r="A121" s="52">
        <f>+A120+E120</f>
        <v>184.20000000000007</v>
      </c>
      <c r="B121" s="24" t="s">
        <v>39</v>
      </c>
      <c r="C121" s="24" t="s">
        <v>71</v>
      </c>
      <c r="D121" s="96" t="s">
        <v>47</v>
      </c>
      <c r="E121" s="52">
        <v>1.1</v>
      </c>
      <c r="F121" s="39"/>
    </row>
    <row r="122" spans="1:6" ht="15">
      <c r="A122" s="52">
        <f>+A121+E121</f>
        <v>185.30000000000007</v>
      </c>
      <c r="B122" s="24" t="s">
        <v>48</v>
      </c>
      <c r="C122" s="24" t="s">
        <v>71</v>
      </c>
      <c r="D122" s="96" t="s">
        <v>132</v>
      </c>
      <c r="E122" s="52">
        <v>1.5</v>
      </c>
      <c r="F122" s="39"/>
    </row>
    <row r="123" spans="1:6" ht="15">
      <c r="A123" s="52">
        <f>A122+E122</f>
        <v>186.80000000000007</v>
      </c>
      <c r="B123" s="24" t="s">
        <v>45</v>
      </c>
      <c r="C123" s="24" t="s">
        <v>71</v>
      </c>
      <c r="D123" s="96" t="s">
        <v>131</v>
      </c>
      <c r="E123" s="52">
        <v>3</v>
      </c>
      <c r="F123" s="39"/>
    </row>
    <row r="124" spans="1:6" ht="15">
      <c r="A124" s="52">
        <f t="shared" si="7"/>
        <v>189.80000000000007</v>
      </c>
      <c r="B124" s="24" t="s">
        <v>42</v>
      </c>
      <c r="C124" s="24" t="s">
        <v>71</v>
      </c>
      <c r="D124" s="96" t="s">
        <v>51</v>
      </c>
      <c r="E124" s="52">
        <v>11</v>
      </c>
      <c r="F124" s="39"/>
    </row>
    <row r="125" spans="1:6" ht="15">
      <c r="A125" s="52">
        <f t="shared" si="7"/>
        <v>200.80000000000007</v>
      </c>
      <c r="B125" s="24" t="s">
        <v>39</v>
      </c>
      <c r="C125" s="24" t="s">
        <v>46</v>
      </c>
      <c r="D125" s="96" t="s">
        <v>41</v>
      </c>
      <c r="E125" s="52">
        <v>0.1</v>
      </c>
      <c r="F125" s="39"/>
    </row>
    <row r="126" spans="1:6" ht="30">
      <c r="A126" s="52">
        <f t="shared" si="7"/>
        <v>200.90000000000006</v>
      </c>
      <c r="B126" s="24" t="s">
        <v>42</v>
      </c>
      <c r="C126" s="24"/>
      <c r="D126" s="90" t="s">
        <v>167</v>
      </c>
      <c r="E126" s="52"/>
      <c r="F126" s="39"/>
    </row>
  </sheetData>
  <sheetProtection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2014-06-11T16:37:20Z</cp:lastPrinted>
  <dcterms:created xsi:type="dcterms:W3CDTF">1998-06-30T20:04:50Z</dcterms:created>
  <dcterms:modified xsi:type="dcterms:W3CDTF">2018-09-01T21:06:39Z</dcterms:modified>
  <cp:category/>
  <cp:version/>
  <cp:contentType/>
  <cp:contentStatus/>
</cp:coreProperties>
</file>