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80" windowHeight="13950" activeTab="0"/>
  </bookViews>
  <sheets>
    <sheet name="Day 1" sheetId="1" r:id="rId1"/>
    <sheet name="Day 2" sheetId="2" r:id="rId2"/>
    <sheet name="Day 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<sst xmlns="http://schemas.openxmlformats.org/spreadsheetml/2006/main" count="584" uniqueCount="250">
  <si>
    <t xml:space="preserve">   and repeat until you have restored the worksheet to the last correct version. 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</si>
  <si>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</si>
  <si>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</si>
  <si>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</si>
  <si>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</si>
  <si>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</si>
  <si>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</si>
  <si>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</si>
  <si>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</si>
  <si>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</si>
  <si>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</si>
  <si>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</si>
  <si>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</si>
  <si>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</si>
  <si>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</si>
  <si>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</si>
  <si>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</si>
  <si>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</si>
  <si>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</si>
  <si>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</si>
  <si>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</si>
  <si>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</si>
  <si>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</si>
  <si>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</si>
  <si>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</si>
  <si>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</si>
  <si>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</si>
  <si>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</si>
  <si>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</si>
  <si>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</si>
  <si>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</si>
  <si>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</si>
  <si>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</si>
  <si>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</si>
  <si>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</si>
  <si>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</si>
  <si>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</si>
  <si>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</si>
  <si>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</si>
  <si>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</si>
  <si>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</si>
  <si>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</si>
  <si>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 xml:space="preserve">click on the line(s) you want to remove (put your cursor on the far left of the screen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</si>
  <si>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</si>
  <si>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</si>
  <si>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</si>
  <si>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</si>
  <si>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</si>
  <si>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</si>
  <si>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</si>
  <si>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</si>
  <si>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</si>
  <si>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</si>
  <si>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R</t>
  </si>
  <si>
    <t>E</t>
  </si>
  <si>
    <t>L</t>
  </si>
  <si>
    <t>N</t>
  </si>
  <si>
    <t>200 St.</t>
  </si>
  <si>
    <t>W</t>
  </si>
  <si>
    <t>8th Ave.</t>
  </si>
  <si>
    <t>S</t>
  </si>
  <si>
    <t>176 St.</t>
  </si>
  <si>
    <t>CO</t>
  </si>
  <si>
    <t>L/R</t>
  </si>
  <si>
    <t>Boblett Rd./ Yew St..</t>
  </si>
  <si>
    <t>Hughes Ave.</t>
  </si>
  <si>
    <t xml:space="preserve">L </t>
  </si>
  <si>
    <t>Vista Dr.</t>
  </si>
  <si>
    <t>2nd. Ave.</t>
  </si>
  <si>
    <t>Slater Rd.</t>
  </si>
  <si>
    <t>Red River Rd.</t>
  </si>
  <si>
    <t>E/S</t>
  </si>
  <si>
    <t>Bancroft Rd.</t>
  </si>
  <si>
    <t>W. Chestnut Rd.</t>
  </si>
  <si>
    <t>W/S</t>
  </si>
  <si>
    <t>BL</t>
  </si>
  <si>
    <t>Chuckanut Dr.</t>
  </si>
  <si>
    <t>BR</t>
  </si>
  <si>
    <t>E. College Way</t>
  </si>
  <si>
    <t>Hwy # 9</t>
  </si>
  <si>
    <t>N. Centennial Trail Entance (The farm)</t>
  </si>
  <si>
    <t>Centennial Trail</t>
  </si>
  <si>
    <t>1st. St.</t>
  </si>
  <si>
    <t>Springhetti Rd.</t>
  </si>
  <si>
    <t>137 Ave. NE ( cross 175th St.)</t>
  </si>
  <si>
    <t>Entrance to Wilmot Gateway Park</t>
  </si>
  <si>
    <t>Sammamish  River Trail ( south)</t>
  </si>
  <si>
    <t>R/R</t>
  </si>
  <si>
    <t xml:space="preserve">Sammamish R. Trail </t>
  </si>
  <si>
    <t xml:space="preserve"> X river to access Marymoor Connector Trail</t>
  </si>
  <si>
    <t>NW Gilman Blvd.</t>
  </si>
  <si>
    <t>276 Ave. bc Landsburg Rd. SE</t>
  </si>
  <si>
    <t>SE Kent-Kangley Rd.</t>
  </si>
  <si>
    <t>Retreat-Kanaskat Rd.</t>
  </si>
  <si>
    <r>
      <t>Battersby Ave</t>
    </r>
    <r>
      <rPr>
        <u val="single"/>
        <sz val="12"/>
        <rFont val="Arial"/>
        <family val="2"/>
      </rPr>
      <t xml:space="preserve"> onto </t>
    </r>
    <r>
      <rPr>
        <sz val="12"/>
        <rFont val="Arial"/>
        <family val="0"/>
      </rPr>
      <t>1 St.</t>
    </r>
  </si>
  <si>
    <t>Cole St.</t>
  </si>
  <si>
    <t>Hwy # 165</t>
  </si>
  <si>
    <t>Orville Rd. E</t>
  </si>
  <si>
    <t>Hwy # 161 ( Washington Ave. N)</t>
  </si>
  <si>
    <t>Central St. E</t>
  </si>
  <si>
    <t>3b Ave.</t>
  </si>
  <si>
    <t>Haxton Way ( USE bike path)</t>
  </si>
  <si>
    <t>Bay St.</t>
  </si>
  <si>
    <r>
      <t xml:space="preserve"> </t>
    </r>
    <r>
      <rPr>
        <b/>
        <sz val="11"/>
        <rFont val="Arial"/>
        <family val="2"/>
      </rPr>
      <t>to stay</t>
    </r>
    <r>
      <rPr>
        <sz val="11"/>
        <rFont val="Arial"/>
        <family val="2"/>
      </rPr>
      <t xml:space="preserve"> on Marymoor Connector Trail</t>
    </r>
  </si>
  <si>
    <t>Landsburg Rd. SE</t>
  </si>
  <si>
    <r>
      <rPr>
        <sz val="10"/>
        <rFont val="Arial"/>
        <family val="0"/>
      </rPr>
      <t>CO</t>
    </r>
    <r>
      <rPr>
        <sz val="11"/>
        <rFont val="Arial"/>
        <family val="2"/>
      </rPr>
      <t xml:space="preserve"> </t>
    </r>
  </si>
  <si>
    <t>Pioneer Way E ( Hwy # 162)</t>
  </si>
  <si>
    <t>Enumclaw-Buckley Rd. (Hwy # 410)</t>
  </si>
  <si>
    <t>Birch Bay/ Lynden Rd</t>
  </si>
  <si>
    <t>W. Bow Hill Rd.</t>
  </si>
  <si>
    <t>Drayton  Rd.</t>
  </si>
  <si>
    <r>
      <t xml:space="preserve">Ham Rd.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Arnie Rd. </t>
    </r>
    <r>
      <rPr>
        <b/>
        <sz val="12"/>
        <rFont val="Arial"/>
        <family val="0"/>
      </rPr>
      <t xml:space="preserve">bc </t>
    </r>
    <r>
      <rPr>
        <sz val="12"/>
        <rFont val="Arial"/>
        <family val="0"/>
      </rPr>
      <t>Bruce Rd.</t>
    </r>
  </si>
  <si>
    <r>
      <rPr>
        <sz val="12"/>
        <rFont val="Arial"/>
        <family val="0"/>
      </rPr>
      <t xml:space="preserve">Bell Ave.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Blaine Rd.</t>
    </r>
  </si>
  <si>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Truck Route (Hwy # 543)</t>
    </r>
  </si>
  <si>
    <r>
      <t xml:space="preserve">Cherry St.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Front Ave.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Ferndale Rd.</t>
    </r>
  </si>
  <si>
    <r>
      <t>Lummi View Dr.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Lummi Shore Rd.</t>
    </r>
  </si>
  <si>
    <r>
      <t>Marine Dr.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Country Ln.</t>
    </r>
  </si>
  <si>
    <r>
      <t xml:space="preserve">Marine Dr. </t>
    </r>
    <r>
      <rPr>
        <b/>
        <sz val="11"/>
        <rFont val="Arial"/>
        <family val="2"/>
      </rPr>
      <t>bc</t>
    </r>
    <r>
      <rPr>
        <sz val="11"/>
        <rFont val="Arial"/>
        <family val="2"/>
      </rPr>
      <t xml:space="preserve"> Eldridge Ave.</t>
    </r>
    <r>
      <rPr>
        <b/>
        <sz val="11"/>
        <rFont val="Arial"/>
        <family val="2"/>
      </rPr>
      <t xml:space="preserve"> bc</t>
    </r>
    <r>
      <rPr>
        <sz val="11"/>
        <rFont val="Arial"/>
        <family val="2"/>
      </rPr>
      <t xml:space="preserve"> W. Holly St..</t>
    </r>
  </si>
  <si>
    <t>N. State St.</t>
  </si>
  <si>
    <r>
      <t>2nd exit @ roundabout onto Boulevard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S. State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11th, </t>
    </r>
    <r>
      <rPr>
        <b/>
        <sz val="12"/>
        <rFont val="Arial"/>
        <family val="0"/>
      </rPr>
      <t xml:space="preserve">bc </t>
    </r>
    <r>
      <rPr>
        <sz val="12"/>
        <rFont val="Arial"/>
        <family val="0"/>
      </rPr>
      <t>Finnigan,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12th</t>
    </r>
    <r>
      <rPr>
        <i/>
        <sz val="12"/>
        <rFont val="Arial"/>
        <family val="2"/>
      </rPr>
      <t xml:space="preserve"> (If one is paying attention)</t>
    </r>
  </si>
  <si>
    <t>ST</t>
  </si>
  <si>
    <r>
      <t xml:space="preserve">D Ave.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Airport Way</t>
    </r>
  </si>
  <si>
    <r>
      <t>Broadway Ave.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Yew Way</t>
    </r>
  </si>
  <si>
    <r>
      <t xml:space="preserve">Hwy # 9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Woodenville/ Snohomish Rd.</t>
    </r>
  </si>
  <si>
    <r>
      <t>139 th. Ave. NE</t>
    </r>
    <r>
      <rPr>
        <sz val="11"/>
        <rFont val="Arial"/>
        <family val="2"/>
      </rPr>
      <t xml:space="preserve"> ( EASY to miss)</t>
    </r>
  </si>
  <si>
    <t>212 th St. (Hwy # 524)</t>
  </si>
  <si>
    <r>
      <t xml:space="preserve">Dudley Carter Park </t>
    </r>
    <r>
      <rPr>
        <b/>
        <sz val="12"/>
        <rFont val="Arial"/>
        <family val="0"/>
      </rPr>
      <t xml:space="preserve">(Tricky!) </t>
    </r>
    <r>
      <rPr>
        <sz val="12"/>
        <rFont val="Arial"/>
        <family val="0"/>
      </rPr>
      <t>(Short/steep hill)</t>
    </r>
  </si>
  <si>
    <r>
      <t>Cross bridge over river 'loop' R under Hwy to trail.</t>
    </r>
    <r>
      <rPr>
        <b/>
        <sz val="11"/>
        <rFont val="Arial"/>
        <family val="2"/>
      </rPr>
      <t xml:space="preserve"> (Tricky!)</t>
    </r>
  </si>
  <si>
    <r>
      <t xml:space="preserve">East Lake Sqamamish Trail </t>
    </r>
    <r>
      <rPr>
        <b/>
        <i/>
        <sz val="11"/>
        <color indexed="8"/>
        <rFont val="Arial"/>
        <family val="2"/>
      </rPr>
      <t>Note # 1:</t>
    </r>
    <r>
      <rPr>
        <i/>
        <sz val="11"/>
        <color indexed="8"/>
        <rFont val="Arial"/>
        <family val="2"/>
      </rPr>
      <t xml:space="preserve"> Parrallels E. Lake Samamish Parkway/Campton Rd.</t>
    </r>
    <r>
      <rPr>
        <b/>
        <i/>
        <sz val="11"/>
        <color indexed="8"/>
        <rFont val="Arial"/>
        <family val="2"/>
      </rPr>
      <t xml:space="preserve"> Note # 2: </t>
    </r>
    <r>
      <rPr>
        <i/>
        <sz val="11"/>
        <color indexed="8"/>
        <rFont val="Arial"/>
        <family val="2"/>
      </rPr>
      <t xml:space="preserve">Riders may ride the Parkway, your choice. Access to the left.Parkway </t>
    </r>
    <r>
      <rPr>
        <b/>
        <sz val="11"/>
        <color indexed="8"/>
        <rFont val="Arial"/>
        <family val="2"/>
      </rPr>
      <t>bc</t>
    </r>
    <r>
      <rPr>
        <i/>
        <sz val="11"/>
        <color indexed="8"/>
        <rFont val="Arial"/>
        <family val="2"/>
      </rPr>
      <t xml:space="preserve"> Front St. N. ( by-passes Gilman Blvd.)</t>
    </r>
  </si>
  <si>
    <r>
      <t xml:space="preserve">Front St. N.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Issaquah-Hobart Rd. SE</t>
    </r>
  </si>
  <si>
    <r>
      <t xml:space="preserve"> </t>
    </r>
    <r>
      <rPr>
        <b/>
        <sz val="10"/>
        <rFont val="Arial"/>
        <family val="0"/>
      </rPr>
      <t>NOTE:</t>
    </r>
    <r>
      <rPr>
        <sz val="10"/>
        <rFont val="Arial"/>
        <family val="0"/>
      </rPr>
      <t xml:space="preserve">@Hwy #18 Issaquah-Hobart </t>
    </r>
    <r>
      <rPr>
        <b/>
        <sz val="10"/>
        <rFont val="Arial"/>
        <family val="0"/>
      </rPr>
      <t>bc</t>
    </r>
    <r>
      <rPr>
        <sz val="10"/>
        <rFont val="Arial"/>
        <family val="0"/>
      </rPr>
      <t xml:space="preserve"> 276 Ave. </t>
    </r>
  </si>
  <si>
    <r>
      <t>Cumberland-Kanaskat Rd. SE</t>
    </r>
    <r>
      <rPr>
        <b/>
        <sz val="10"/>
        <rFont val="Arial"/>
        <family val="0"/>
      </rPr>
      <t xml:space="preserve"> bc</t>
    </r>
    <r>
      <rPr>
        <sz val="10"/>
        <rFont val="Arial"/>
        <family val="0"/>
      </rPr>
      <t xml:space="preserve"> Veazie-Kanaskat Rd. Rd. SE </t>
    </r>
  </si>
  <si>
    <r>
      <t xml:space="preserve"> @ 416 St Veazie-Kanaskat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248 Ave</t>
    </r>
  </si>
  <si>
    <r>
      <t xml:space="preserve">Emery Ave </t>
    </r>
    <r>
      <rPr>
        <b/>
        <sz val="12"/>
        <rFont val="Arial"/>
        <family val="0"/>
      </rPr>
      <t>onto</t>
    </r>
    <r>
      <rPr>
        <sz val="12"/>
        <rFont val="Arial"/>
        <family val="0"/>
      </rPr>
      <t xml:space="preserve"> Pioneer Way Trail NOTE: or stay on the Hwy.</t>
    </r>
  </si>
  <si>
    <t>RE-entry Hwy #162</t>
  </si>
  <si>
    <t>MacTaggart Ave.</t>
  </si>
  <si>
    <t>Cains Cr.</t>
  </si>
  <si>
    <t>Farm to Market Rd.</t>
  </si>
  <si>
    <t xml:space="preserve">Josh Wilson Rd. </t>
  </si>
  <si>
    <t xml:space="preserve"> 2nd exit at roundabout to Hwy #11 ( under I-5)</t>
  </si>
  <si>
    <r>
      <t>2nd exit @ roundabout to S. Burlington Blvd.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cross bridge</t>
    </r>
    <r>
      <rPr>
        <b/>
        <sz val="10"/>
        <rFont val="Arial"/>
        <family val="0"/>
      </rPr>
      <t xml:space="preserve"> bc</t>
    </r>
    <r>
      <rPr>
        <sz val="10"/>
        <rFont val="Arial"/>
        <family val="0"/>
      </rPr>
      <t xml:space="preserve"> Riverside Dr.</t>
    </r>
  </si>
  <si>
    <t xml:space="preserve">Mill Village Motel                             </t>
  </si>
  <si>
    <r>
      <t xml:space="preserve">Centre St. </t>
    </r>
    <r>
      <rPr>
        <u val="single"/>
        <sz val="12"/>
        <rFont val="Arial"/>
        <family val="2"/>
      </rPr>
      <t>bc</t>
    </r>
    <r>
      <rPr>
        <sz val="12"/>
        <rFont val="Arial"/>
        <family val="0"/>
      </rPr>
      <t xml:space="preserve"> Alder Cutoff Rd.</t>
    </r>
  </si>
  <si>
    <t>Hwy # 7 (National Park Hwy)</t>
  </si>
  <si>
    <t>Hwy # 7</t>
  </si>
  <si>
    <t>Hwy # 12</t>
  </si>
  <si>
    <t>Hwy # 131 ( @ Randle)</t>
  </si>
  <si>
    <t>Cispus Rd. (NF # 23)</t>
  </si>
  <si>
    <t>Cispus Rd. ( Easy to Miss)</t>
  </si>
  <si>
    <t>Cispus Rd. ( At junction with NF # 29)</t>
  </si>
  <si>
    <t>Cispus Rd. ( At junction with NF # 28)</t>
  </si>
  <si>
    <t>Cispus Rd.</t>
  </si>
  <si>
    <r>
      <t xml:space="preserve">NF # 76 ( Greenhorn Rd.)  </t>
    </r>
    <r>
      <rPr>
        <b/>
        <sz val="12"/>
        <rFont val="Arial"/>
        <family val="0"/>
      </rPr>
      <t>Rough</t>
    </r>
  </si>
  <si>
    <t>Hwy # 131 &gt;&gt;&gt;&lt;&lt;&lt;</t>
  </si>
  <si>
    <t>NF 90 ( towards Northwoods)</t>
  </si>
  <si>
    <t xml:space="preserve">NF # 90 </t>
  </si>
  <si>
    <t>W/N</t>
  </si>
  <si>
    <t>Hwy #12</t>
  </si>
  <si>
    <t>Hwy # 7 ( @ Morton)</t>
  </si>
  <si>
    <r>
      <t xml:space="preserve"> Alder Cutoff Rd. </t>
    </r>
    <r>
      <rPr>
        <u val="single"/>
        <sz val="12"/>
        <rFont val="Arial"/>
        <family val="2"/>
      </rPr>
      <t>bc</t>
    </r>
    <r>
      <rPr>
        <sz val="12"/>
        <rFont val="Arial"/>
        <family val="0"/>
      </rPr>
      <t xml:space="preserve"> Centre St.</t>
    </r>
  </si>
  <si>
    <t>Hwy # 161 ( Washington Ave. N</t>
  </si>
  <si>
    <t>E/N</t>
  </si>
  <si>
    <r>
      <t xml:space="preserve"> Follow Foothills Trail. </t>
    </r>
    <r>
      <rPr>
        <i/>
        <sz val="12"/>
        <rFont val="Arial"/>
        <family val="2"/>
      </rPr>
      <t xml:space="preserve">Note: just past 177St. </t>
    </r>
    <r>
      <rPr>
        <b/>
        <i/>
        <sz val="12"/>
        <rFont val="Arial"/>
        <family val="2"/>
      </rPr>
      <t>OR stay on Hwy  # 162</t>
    </r>
  </si>
  <si>
    <t>Emery Ave. to Pioneer Way Hwy.</t>
  </si>
  <si>
    <t>co</t>
  </si>
  <si>
    <t>Hwy # 410 ( Enumclaw-Bauckley Rd.)</t>
  </si>
  <si>
    <t>Garnett Rd.</t>
  </si>
  <si>
    <t>Batersby Ave. onto 1St.</t>
  </si>
  <si>
    <r>
      <t xml:space="preserve">284 Ave </t>
    </r>
    <r>
      <rPr>
        <b/>
        <sz val="12"/>
        <rFont val="Arial"/>
        <family val="0"/>
      </rPr>
      <t xml:space="preserve">bc </t>
    </r>
    <r>
      <rPr>
        <sz val="12"/>
        <rFont val="Arial"/>
        <family val="0"/>
      </rPr>
      <t xml:space="preserve">Veazie Cumberland KSt.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Cumberland Kanaskat Rd.</t>
    </r>
  </si>
  <si>
    <t>Kent Kangley Rd.</t>
  </si>
  <si>
    <t>Langburg Rd.</t>
  </si>
  <si>
    <r>
      <t xml:space="preserve">Langburg Rd. SE </t>
    </r>
    <r>
      <rPr>
        <b/>
        <sz val="12"/>
        <rFont val="Arial"/>
        <family val="0"/>
      </rPr>
      <t xml:space="preserve">bc </t>
    </r>
    <r>
      <rPr>
        <sz val="12"/>
        <rFont val="Arial"/>
        <family val="0"/>
      </rPr>
      <t xml:space="preserve">Issaquah Ravendale St.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276 St.</t>
    </r>
  </si>
  <si>
    <r>
      <rPr>
        <b/>
        <sz val="12"/>
        <rFont val="Arial"/>
        <family val="0"/>
      </rPr>
      <t>Option # 1:</t>
    </r>
    <r>
      <rPr>
        <sz val="12"/>
        <rFont val="Arial"/>
        <family val="0"/>
      </rPr>
      <t xml:space="preserve"> X under Hwy # 90 Front Rd,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E Lake Sammamish Prwy</t>
    </r>
  </si>
  <si>
    <t>L/L</t>
  </si>
  <si>
    <t>At Maymoor Self Storage L/L  to Marymoor Connector Trail on the R</t>
  </si>
  <si>
    <r>
      <rPr>
        <b/>
        <sz val="12"/>
        <rFont val="Arial"/>
        <family val="0"/>
      </rPr>
      <t>Option # 2:</t>
    </r>
    <r>
      <rPr>
        <sz val="12"/>
        <rFont val="Arial"/>
        <family val="0"/>
      </rPr>
      <t xml:space="preserve"> 'L' Gilman Blvd then 'R' onto Lake Sammamish Trail</t>
    </r>
  </si>
  <si>
    <t>Lake Sammamish Trail</t>
  </si>
  <si>
    <t xml:space="preserve">Marymoor Connector Trail ( just before) Maymoor Self Storage </t>
  </si>
  <si>
    <t>Marymoor Connector Trail</t>
  </si>
  <si>
    <t>X  Bridge to access Sammamish River Trail</t>
  </si>
  <si>
    <t>Sammamish River Trail</t>
  </si>
  <si>
    <t>Access to Sammamish River  Trail</t>
  </si>
  <si>
    <t>To access 131 Ave.</t>
  </si>
  <si>
    <t>212 St.</t>
  </si>
  <si>
    <t>Yew Way</t>
  </si>
  <si>
    <t>Broadway Rd.</t>
  </si>
  <si>
    <t>Springhetti Rd</t>
  </si>
  <si>
    <r>
      <t xml:space="preserve">Airport Way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'D' Ave..</t>
    </r>
  </si>
  <si>
    <t>Exit Trailhead parking area</t>
  </si>
  <si>
    <t>E. College Way.</t>
  </si>
  <si>
    <r>
      <t xml:space="preserve">Riverside Dr.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S. Burlington Blvd.</t>
    </r>
  </si>
  <si>
    <t>NW</t>
  </si>
  <si>
    <t>At round about take 2nd. Exit ( Hwy # 11)</t>
  </si>
  <si>
    <t>At round about take 1st. Exit ( Hwy # 11 - Chuckanut Dr.)</t>
  </si>
  <si>
    <r>
      <t xml:space="preserve">12th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Finnigan ….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Boulevard</t>
    </r>
  </si>
  <si>
    <t>at roundabout take 2nd exit to N. Forest St.</t>
  </si>
  <si>
    <r>
      <t xml:space="preserve">Holly St.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Eldridge Ave.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Marine Dr.</t>
    </r>
  </si>
  <si>
    <r>
      <t>Country Ln</t>
    </r>
    <r>
      <rPr>
        <b/>
        <sz val="12"/>
        <rFont val="Arial"/>
        <family val="0"/>
      </rPr>
      <t xml:space="preserve"> bc </t>
    </r>
    <r>
      <rPr>
        <sz val="12"/>
        <rFont val="Arial"/>
        <family val="0"/>
      </rPr>
      <t>Marine Dr.</t>
    </r>
  </si>
  <si>
    <r>
      <t xml:space="preserve">Lummi Shore Rd.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Lummi View Dr.</t>
    </r>
  </si>
  <si>
    <t>Haxton Way</t>
  </si>
  <si>
    <t>at Kwina Rd. roundabout move to bike path</t>
  </si>
  <si>
    <t>S. Red River Rd.</t>
  </si>
  <si>
    <t>2nd Ave.</t>
  </si>
  <si>
    <t>Harborview Rd.</t>
  </si>
  <si>
    <t>Yew St./Boblett Rd.</t>
  </si>
  <si>
    <t>Canadian Customs</t>
  </si>
  <si>
    <t>Hwy # 176</t>
  </si>
  <si>
    <t>200 th. St.</t>
  </si>
  <si>
    <r>
      <t xml:space="preserve"> 276 St. @ Hwy # 18 </t>
    </r>
    <r>
      <rPr>
        <b/>
        <sz val="12"/>
        <rFont val="Arial"/>
        <family val="0"/>
      </rPr>
      <t xml:space="preserve">bc </t>
    </r>
    <r>
      <rPr>
        <sz val="12"/>
        <rFont val="Arial"/>
        <family val="0"/>
      </rPr>
      <t>Issaquah Hobart Rd.</t>
    </r>
    <r>
      <rPr>
        <b/>
        <sz val="12"/>
        <rFont val="Arial"/>
        <family val="0"/>
      </rPr>
      <t xml:space="preserve"> bc</t>
    </r>
    <r>
      <rPr>
        <sz val="12"/>
        <rFont val="Arial"/>
        <family val="0"/>
      </rPr>
      <t xml:space="preserve"> Front St.</t>
    </r>
  </si>
  <si>
    <r>
      <t xml:space="preserve">Ferndale Rd.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Front Ave. </t>
    </r>
    <r>
      <rPr>
        <b/>
        <sz val="12"/>
        <rFont val="Arial"/>
        <family val="0"/>
      </rPr>
      <t>bc</t>
    </r>
    <r>
      <rPr>
        <sz val="12"/>
        <rFont val="Arial"/>
        <family val="0"/>
      </rPr>
      <t xml:space="preserve"> Cherry St.</t>
    </r>
  </si>
  <si>
    <t>Sept. 2, 3 &amp; 4 (7 a.m. start)</t>
  </si>
  <si>
    <t xml:space="preserve">Start Control: Barry Chase's House                             </t>
  </si>
  <si>
    <t>Start: Barry Chase's House - 19904 -3b Ave, South Langley</t>
  </si>
  <si>
    <t>CONTROL # 5: What colour are the bridge railings?</t>
  </si>
  <si>
    <t>Day #2 Start: Eatonville, WA</t>
  </si>
  <si>
    <t>Day #2 Finish: Eatonville, WA</t>
  </si>
  <si>
    <t>CONTROL # 7 ( Cispus Rd &amp; entrance to Cispus Learning Center)</t>
  </si>
  <si>
    <t>CONTROL #  9  Mill Village Motel</t>
  </si>
  <si>
    <t>CONTROL #11: Fisherman's Market (sign in)</t>
  </si>
  <si>
    <t>FINISH CONTROL - Barry's House: 19904 -3b Ave</t>
  </si>
  <si>
    <t xml:space="preserve">Mill Village Motel, Eatonville                                </t>
  </si>
  <si>
    <t>Day #3 Start: Eatonville, WA</t>
  </si>
  <si>
    <t>Day #3 Finish: Barry's Place</t>
  </si>
  <si>
    <t xml:space="preserve">Day #1 Finish: Mill Village Motel, Eatonville, WA </t>
  </si>
  <si>
    <t>Northwood Bound 1000 - Day #1</t>
  </si>
  <si>
    <t>Northwood Bound 1000 - Day # 2</t>
  </si>
  <si>
    <t>Northwoods Bound 1000 - Day # 3</t>
  </si>
  <si>
    <t>Ride Organizer: Gary Baker</t>
  </si>
  <si>
    <r>
      <t xml:space="preserve">CONTROL # </t>
    </r>
    <r>
      <rPr>
        <b/>
        <sz val="12"/>
        <rFont val="Arial"/>
        <family val="0"/>
      </rPr>
      <t>6</t>
    </r>
    <r>
      <rPr>
        <b/>
        <sz val="12"/>
        <rFont val="Arial"/>
        <family val="0"/>
      </rPr>
      <t>: Mill Village Motel                             (co-sign)</t>
    </r>
  </si>
  <si>
    <t>Sept. 2, 3 &amp; 4</t>
  </si>
  <si>
    <t>CONTROL # 2: What is the name of the road entering from the 'R'? Starts with Mor….</t>
  </si>
  <si>
    <r>
      <t xml:space="preserve">                </t>
    </r>
    <r>
      <rPr>
        <b/>
        <sz val="12"/>
        <rFont val="Arial"/>
        <family val="2"/>
      </rPr>
      <t xml:space="preserve">    US Customs</t>
    </r>
  </si>
  <si>
    <t>CONTROL # 3: Fisherman's Market (sign in)</t>
  </si>
  <si>
    <t>PHONE: Gary baker 604 9974250</t>
  </si>
  <si>
    <t>PHONE: Gary Baker 604 997 4250</t>
  </si>
  <si>
    <t>Total distance Day # 1 + Day # 2 = 659.4 km.</t>
  </si>
  <si>
    <t>PHONE: Gary Baker 604 9974250</t>
  </si>
  <si>
    <t>CONTROL # 8 Northwoods (Services)</t>
  </si>
  <si>
    <t>Hwy # 131 (to Randle) Services &gt;&gt;&gt;&lt;&lt;&lt;</t>
  </si>
  <si>
    <r>
      <rPr>
        <b/>
        <sz val="12"/>
        <rFont val="Arial"/>
        <family val="0"/>
      </rPr>
      <t xml:space="preserve">Tricky: </t>
    </r>
    <r>
      <rPr>
        <sz val="12"/>
        <rFont val="Arial"/>
        <family val="0"/>
      </rPr>
      <t>X bridge (above you)</t>
    </r>
  </si>
  <si>
    <t>CONTROL # 10: Wilmot Gateway Park - What colur are the bathroom doors?</t>
  </si>
  <si>
    <t>139 Ave.</t>
  </si>
  <si>
    <t>131 Ave.</t>
  </si>
  <si>
    <t>CONTROL #4 : Name of café corner of W. Bow Hill Rd./MacTaggart Ave. (102.3 km)</t>
  </si>
  <si>
    <t>Woodenville Snohomish Rd.</t>
  </si>
  <si>
    <t xml:space="preserve">Bruce Rd. </t>
  </si>
  <si>
    <t>Main St.</t>
  </si>
  <si>
    <t>Sweet Rd.</t>
  </si>
  <si>
    <t>Bell Rd.</t>
  </si>
  <si>
    <t>Peace Portal Dr.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</si>
</sst>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sz val="12"/>
      <color indexed="47"/>
      <name val="Arial"/>
      <family val="0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 applyProtection="1">
      <alignment horizontal="center" vertical="center"/>
      <protection locked="0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6" borderId="10" xfId="0" applyFont="1" applyFill="1" applyBorder="1" applyAlignment="1">
      <alignment horizontal="left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172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 vertical="center" wrapText="1"/>
    </xf>
    <xf numFmtId="173" fontId="5" fillId="34" borderId="14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2" fontId="29" fillId="34" borderId="16" xfId="0" applyNumberFormat="1" applyFont="1" applyFill="1" applyBorder="1" applyAlignment="1">
      <alignment horizontal="center" vertical="center" wrapText="1"/>
    </xf>
    <xf numFmtId="172" fontId="28" fillId="34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8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2" fontId="29" fillId="34" borderId="18" xfId="0" applyNumberFormat="1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16" fillId="36" borderId="0" xfId="0" applyFont="1" applyFill="1" applyAlignment="1">
      <alignment horizontal="center"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8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172" fontId="5" fillId="3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7" sqref="A7"/>
    </sheetView>
  </sheetViews>
  <sheetFormatPr defaultColWidth="8.8515625" defaultRowHeight="12.75"/>
  <cols>
    <col min="1" max="1" width="10.421875" style="3" customWidth="1"/>
    <col min="2" max="3" width="4.00390625" style="5" customWidth="1"/>
    <col min="4" max="4" width="42.00390625" style="5" customWidth="1"/>
    <col min="5" max="5" width="7.8515625" style="3" customWidth="1"/>
    <col min="6" max="6" width="62.421875" style="0" hidden="1" customWidth="1"/>
  </cols>
  <sheetData>
    <row r="1" spans="1:5" s="18" customFormat="1" ht="18">
      <c r="A1" s="143" t="s">
        <v>224</v>
      </c>
      <c r="B1" s="144"/>
      <c r="C1" s="144"/>
      <c r="D1" s="144"/>
      <c r="E1" s="144"/>
    </row>
    <row r="2" spans="1:5" s="6" customFormat="1" ht="15">
      <c r="A2" s="145" t="s">
        <v>210</v>
      </c>
      <c r="B2" s="144"/>
      <c r="C2" s="144"/>
      <c r="D2" s="144"/>
      <c r="E2" s="144"/>
    </row>
    <row r="3" spans="1:5" s="6" customFormat="1" ht="15">
      <c r="A3" s="145" t="s">
        <v>227</v>
      </c>
      <c r="B3" s="144"/>
      <c r="C3" s="144"/>
      <c r="D3" s="144"/>
      <c r="E3" s="144"/>
    </row>
    <row r="4" spans="1:5" s="6" customFormat="1" ht="15">
      <c r="A4" s="145" t="s">
        <v>212</v>
      </c>
      <c r="B4" s="144"/>
      <c r="C4" s="144"/>
      <c r="D4" s="144"/>
      <c r="E4" s="144"/>
    </row>
    <row r="5" spans="1:5" s="6" customFormat="1" ht="15">
      <c r="A5" s="141" t="s">
        <v>223</v>
      </c>
      <c r="B5" s="142"/>
      <c r="C5" s="142"/>
      <c r="D5" s="142"/>
      <c r="E5" s="142"/>
    </row>
    <row r="6" spans="1:5" ht="47.25" customHeight="1">
      <c r="A6" s="2" t="s">
        <v>26</v>
      </c>
      <c r="B6" s="1" t="s">
        <v>27</v>
      </c>
      <c r="C6" s="1" t="s">
        <v>28</v>
      </c>
      <c r="D6" s="4" t="s">
        <v>29</v>
      </c>
      <c r="E6" s="2" t="s">
        <v>30</v>
      </c>
    </row>
    <row r="7" spans="1:6" s="129" customFormat="1" ht="25.5" customHeight="1">
      <c r="A7" s="115">
        <v>0</v>
      </c>
      <c r="B7" s="116"/>
      <c r="C7" s="117"/>
      <c r="D7" s="118" t="s">
        <v>211</v>
      </c>
      <c r="E7" s="119"/>
      <c r="F7" s="131" t="s">
        <v>41</v>
      </c>
    </row>
    <row r="8" spans="1:6" s="6" customFormat="1" ht="15">
      <c r="A8" s="7">
        <v>0</v>
      </c>
      <c r="B8" s="8" t="s">
        <v>53</v>
      </c>
      <c r="C8" s="8" t="s">
        <v>54</v>
      </c>
      <c r="D8" s="41" t="s">
        <v>100</v>
      </c>
      <c r="E8" s="7">
        <v>0.1</v>
      </c>
      <c r="F8" s="19" t="s">
        <v>18</v>
      </c>
    </row>
    <row r="9" spans="1:6" s="32" customFormat="1" ht="25.5">
      <c r="A9" s="28">
        <f aca="true" t="shared" si="0" ref="A9:A17">+A8+E8</f>
        <v>0.1</v>
      </c>
      <c r="B9" s="29" t="s">
        <v>55</v>
      </c>
      <c r="C9" s="29" t="s">
        <v>56</v>
      </c>
      <c r="D9" s="30" t="s">
        <v>57</v>
      </c>
      <c r="E9" s="28">
        <v>1.4</v>
      </c>
      <c r="F9" s="31" t="s">
        <v>21</v>
      </c>
    </row>
    <row r="10" spans="1:6" s="6" customFormat="1" ht="15">
      <c r="A10" s="7">
        <f t="shared" si="0"/>
        <v>1.5</v>
      </c>
      <c r="B10" s="8" t="s">
        <v>55</v>
      </c>
      <c r="C10" s="8" t="s">
        <v>58</v>
      </c>
      <c r="D10" s="30" t="s">
        <v>59</v>
      </c>
      <c r="E10" s="7">
        <v>4.9</v>
      </c>
      <c r="F10" s="19" t="s">
        <v>19</v>
      </c>
    </row>
    <row r="11" spans="1:6" s="6" customFormat="1" ht="15">
      <c r="A11" s="7">
        <f t="shared" si="0"/>
        <v>6.4</v>
      </c>
      <c r="B11" s="8" t="s">
        <v>55</v>
      </c>
      <c r="C11" s="8" t="s">
        <v>60</v>
      </c>
      <c r="D11" s="30" t="s">
        <v>61</v>
      </c>
      <c r="E11" s="7">
        <v>1.7</v>
      </c>
      <c r="F11" s="19" t="s">
        <v>22</v>
      </c>
    </row>
    <row r="12" spans="1:6" s="130" customFormat="1" ht="15.75">
      <c r="A12" s="37">
        <f t="shared" si="0"/>
        <v>8.1</v>
      </c>
      <c r="B12" s="38"/>
      <c r="C12" s="38"/>
      <c r="D12" s="97" t="s">
        <v>231</v>
      </c>
      <c r="E12" s="37"/>
      <c r="F12" s="132" t="s">
        <v>23</v>
      </c>
    </row>
    <row r="13" spans="1:6" s="6" customFormat="1" ht="15.75">
      <c r="A13" s="7">
        <f t="shared" si="0"/>
        <v>8.1</v>
      </c>
      <c r="B13" s="39" t="s">
        <v>62</v>
      </c>
      <c r="C13" s="40" t="s">
        <v>60</v>
      </c>
      <c r="D13" s="41" t="s">
        <v>113</v>
      </c>
      <c r="E13" s="7">
        <v>1.2</v>
      </c>
      <c r="F13" s="19" t="s">
        <v>20</v>
      </c>
    </row>
    <row r="14" spans="1:6" s="6" customFormat="1" ht="15">
      <c r="A14" s="7">
        <f t="shared" si="0"/>
        <v>9.299999999999999</v>
      </c>
      <c r="B14" s="39" t="s">
        <v>63</v>
      </c>
      <c r="C14" s="40" t="s">
        <v>60</v>
      </c>
      <c r="D14" s="41" t="s">
        <v>64</v>
      </c>
      <c r="E14" s="7">
        <v>1.5</v>
      </c>
      <c r="F14" s="19" t="s">
        <v>17</v>
      </c>
    </row>
    <row r="15" spans="1:6" s="6" customFormat="1" ht="15">
      <c r="A15" s="7">
        <f t="shared" si="0"/>
        <v>10.799999999999999</v>
      </c>
      <c r="B15" s="40" t="s">
        <v>53</v>
      </c>
      <c r="C15" s="40" t="s">
        <v>58</v>
      </c>
      <c r="D15" s="41" t="s">
        <v>65</v>
      </c>
      <c r="E15" s="7">
        <v>0.2</v>
      </c>
      <c r="F15" s="19" t="s">
        <v>24</v>
      </c>
    </row>
    <row r="16" spans="1:6" s="6" customFormat="1" ht="15.75">
      <c r="A16" s="7">
        <f t="shared" si="0"/>
        <v>10.999999999999998</v>
      </c>
      <c r="B16" s="40" t="s">
        <v>55</v>
      </c>
      <c r="C16" s="40" t="s">
        <v>60</v>
      </c>
      <c r="D16" s="41" t="s">
        <v>112</v>
      </c>
      <c r="E16" s="7">
        <v>1.9</v>
      </c>
      <c r="F16" s="19" t="s">
        <v>25</v>
      </c>
    </row>
    <row r="17" spans="1:6" s="6" customFormat="1" ht="15">
      <c r="A17" s="7">
        <f t="shared" si="0"/>
        <v>12.899999999999999</v>
      </c>
      <c r="B17" s="40" t="s">
        <v>53</v>
      </c>
      <c r="C17" s="40" t="s">
        <v>58</v>
      </c>
      <c r="D17" s="41" t="s">
        <v>110</v>
      </c>
      <c r="E17" s="7">
        <v>1.4</v>
      </c>
      <c r="F17" s="19"/>
    </row>
    <row r="18" spans="1:6" s="6" customFormat="1" ht="15">
      <c r="A18" s="7">
        <f>+A17+E17</f>
        <v>14.299999999999999</v>
      </c>
      <c r="B18" s="40" t="s">
        <v>55</v>
      </c>
      <c r="C18" s="40" t="s">
        <v>60</v>
      </c>
      <c r="D18" s="30" t="s">
        <v>203</v>
      </c>
      <c r="E18" s="7">
        <v>2.4</v>
      </c>
      <c r="F18" s="19"/>
    </row>
    <row r="19" spans="1:6" s="129" customFormat="1" ht="47.25">
      <c r="A19" s="37">
        <f>+A18+E18</f>
        <v>16.7</v>
      </c>
      <c r="B19" s="62"/>
      <c r="C19" s="62"/>
      <c r="D19" s="96" t="s">
        <v>230</v>
      </c>
      <c r="E19" s="37"/>
      <c r="F19" s="133"/>
    </row>
    <row r="20" spans="1:6" s="6" customFormat="1" ht="15">
      <c r="A20" s="7">
        <f>+A19+E19</f>
        <v>16.7</v>
      </c>
      <c r="B20" s="40" t="s">
        <v>55</v>
      </c>
      <c r="C20" s="40" t="s">
        <v>54</v>
      </c>
      <c r="D20" s="41" t="s">
        <v>108</v>
      </c>
      <c r="E20" s="7">
        <v>4.3</v>
      </c>
      <c r="F20" s="19"/>
    </row>
    <row r="21" spans="1:6" s="6" customFormat="1" ht="15.75">
      <c r="A21" s="7">
        <f aca="true" t="shared" si="1" ref="A21:A28">+A20+E20</f>
        <v>21</v>
      </c>
      <c r="B21" s="40" t="s">
        <v>53</v>
      </c>
      <c r="C21" s="40" t="s">
        <v>60</v>
      </c>
      <c r="D21" s="41" t="s">
        <v>111</v>
      </c>
      <c r="E21" s="7">
        <v>6.4</v>
      </c>
      <c r="F21" s="17" t="s">
        <v>49</v>
      </c>
    </row>
    <row r="22" spans="1:6" s="6" customFormat="1" ht="15">
      <c r="A22" s="7">
        <f t="shared" si="1"/>
        <v>27.4</v>
      </c>
      <c r="B22" s="40" t="s">
        <v>66</v>
      </c>
      <c r="C22" s="40" t="s">
        <v>60</v>
      </c>
      <c r="D22" s="41" t="s">
        <v>67</v>
      </c>
      <c r="E22" s="7">
        <v>8</v>
      </c>
      <c r="F22" s="23" t="s">
        <v>47</v>
      </c>
    </row>
    <row r="23" spans="1:6" s="6" customFormat="1" ht="15">
      <c r="A23" s="7">
        <f t="shared" si="1"/>
        <v>35.4</v>
      </c>
      <c r="B23" s="42" t="s">
        <v>53</v>
      </c>
      <c r="C23" s="42" t="s">
        <v>60</v>
      </c>
      <c r="D23" s="43" t="s">
        <v>68</v>
      </c>
      <c r="E23" s="9">
        <v>0.4</v>
      </c>
      <c r="F23" s="23" t="s">
        <v>48</v>
      </c>
    </row>
    <row r="24" spans="1:6" s="6" customFormat="1" ht="30.75">
      <c r="A24" s="7">
        <f t="shared" si="1"/>
        <v>35.8</v>
      </c>
      <c r="B24" s="40" t="s">
        <v>55</v>
      </c>
      <c r="C24" s="40" t="s">
        <v>60</v>
      </c>
      <c r="D24" s="41" t="s">
        <v>114</v>
      </c>
      <c r="E24" s="7">
        <v>3.2</v>
      </c>
      <c r="F24" s="19" t="s">
        <v>50</v>
      </c>
    </row>
    <row r="25" spans="1:6" s="6" customFormat="1" ht="15">
      <c r="A25" s="7">
        <f t="shared" si="1"/>
        <v>39</v>
      </c>
      <c r="B25" s="40" t="s">
        <v>53</v>
      </c>
      <c r="C25" s="40" t="s">
        <v>58</v>
      </c>
      <c r="D25" s="44" t="s">
        <v>69</v>
      </c>
      <c r="E25" s="7">
        <v>1.2</v>
      </c>
      <c r="F25" s="19" t="s">
        <v>1</v>
      </c>
    </row>
    <row r="26" spans="1:6" s="6" customFormat="1" ht="15">
      <c r="A26" s="7">
        <f t="shared" si="1"/>
        <v>40.2</v>
      </c>
      <c r="B26" s="40" t="s">
        <v>55</v>
      </c>
      <c r="C26" s="40" t="s">
        <v>60</v>
      </c>
      <c r="D26" s="44" t="s">
        <v>70</v>
      </c>
      <c r="E26" s="7">
        <v>2</v>
      </c>
      <c r="F26" s="22" t="s">
        <v>51</v>
      </c>
    </row>
    <row r="27" spans="1:6" s="6" customFormat="1" ht="15">
      <c r="A27" s="7">
        <f t="shared" si="1"/>
        <v>42.2</v>
      </c>
      <c r="B27" s="40" t="s">
        <v>55</v>
      </c>
      <c r="C27" s="40" t="s">
        <v>60</v>
      </c>
      <c r="D27" s="44" t="s">
        <v>101</v>
      </c>
      <c r="E27" s="7">
        <v>9.4</v>
      </c>
      <c r="F27" s="19" t="s">
        <v>52</v>
      </c>
    </row>
    <row r="28" spans="1:6" s="130" customFormat="1" ht="31.5">
      <c r="A28" s="37">
        <f t="shared" si="1"/>
        <v>51.6</v>
      </c>
      <c r="B28" s="38"/>
      <c r="C28" s="38"/>
      <c r="D28" s="98" t="s">
        <v>232</v>
      </c>
      <c r="E28" s="37"/>
      <c r="F28" s="132" t="s">
        <v>11</v>
      </c>
    </row>
    <row r="29" spans="1:6" s="6" customFormat="1" ht="15.75">
      <c r="A29" s="7">
        <f aca="true" t="shared" si="2" ref="A29:A34">+A28+E28</f>
        <v>51.6</v>
      </c>
      <c r="B29" s="39" t="s">
        <v>62</v>
      </c>
      <c r="C29" s="40" t="s">
        <v>54</v>
      </c>
      <c r="D29" s="44" t="s">
        <v>115</v>
      </c>
      <c r="E29" s="7">
        <v>12.7</v>
      </c>
      <c r="F29" s="19" t="s">
        <v>12</v>
      </c>
    </row>
    <row r="30" spans="1:6" s="6" customFormat="1" ht="15.75">
      <c r="A30" s="7">
        <f t="shared" si="2"/>
        <v>64.3</v>
      </c>
      <c r="B30" s="40" t="s">
        <v>53</v>
      </c>
      <c r="C30" s="39" t="s">
        <v>71</v>
      </c>
      <c r="D30" s="44" t="s">
        <v>116</v>
      </c>
      <c r="E30" s="7">
        <v>3.8</v>
      </c>
      <c r="F30" s="20" t="s">
        <v>13</v>
      </c>
    </row>
    <row r="31" spans="1:6" s="6" customFormat="1" ht="15">
      <c r="A31" s="7">
        <f t="shared" si="2"/>
        <v>68.1</v>
      </c>
      <c r="B31" s="40" t="s">
        <v>53</v>
      </c>
      <c r="C31" s="40" t="s">
        <v>60</v>
      </c>
      <c r="D31" s="44" t="s">
        <v>72</v>
      </c>
      <c r="E31" s="7">
        <v>1</v>
      </c>
      <c r="F31" s="19" t="s">
        <v>14</v>
      </c>
    </row>
    <row r="32" spans="1:6" s="6" customFormat="1" ht="29.25">
      <c r="A32" s="7">
        <f t="shared" si="2"/>
        <v>69.1</v>
      </c>
      <c r="B32" s="40" t="s">
        <v>55</v>
      </c>
      <c r="C32" s="40" t="s">
        <v>71</v>
      </c>
      <c r="D32" s="45" t="s">
        <v>117</v>
      </c>
      <c r="E32" s="7">
        <v>6.7</v>
      </c>
      <c r="F32" s="19" t="s">
        <v>15</v>
      </c>
    </row>
    <row r="33" spans="1:6" s="6" customFormat="1" ht="15">
      <c r="A33" s="7">
        <f t="shared" si="2"/>
        <v>75.8</v>
      </c>
      <c r="B33" s="40" t="s">
        <v>53</v>
      </c>
      <c r="C33" s="40" t="s">
        <v>58</v>
      </c>
      <c r="D33" s="41" t="s">
        <v>102</v>
      </c>
      <c r="E33" s="7">
        <v>0.1</v>
      </c>
      <c r="F33" s="21" t="s">
        <v>16</v>
      </c>
    </row>
    <row r="34" spans="1:6" s="6" customFormat="1" ht="15">
      <c r="A34" s="7">
        <f t="shared" si="2"/>
        <v>75.89999999999999</v>
      </c>
      <c r="B34" s="40" t="s">
        <v>55</v>
      </c>
      <c r="C34" s="40" t="s">
        <v>60</v>
      </c>
      <c r="D34" s="41" t="s">
        <v>73</v>
      </c>
      <c r="E34" s="7">
        <v>0.4</v>
      </c>
      <c r="F34" s="21" t="s">
        <v>39</v>
      </c>
    </row>
    <row r="35" spans="1:6" s="6" customFormat="1" ht="15">
      <c r="A35" s="7">
        <f>+A34+E34</f>
        <v>76.3</v>
      </c>
      <c r="B35" s="40" t="s">
        <v>53</v>
      </c>
      <c r="C35" s="40" t="s">
        <v>58</v>
      </c>
      <c r="D35" s="41" t="s">
        <v>118</v>
      </c>
      <c r="E35" s="7">
        <v>0.7</v>
      </c>
      <c r="F35" s="21"/>
    </row>
    <row r="36" spans="1:6" s="6" customFormat="1" ht="46.5">
      <c r="A36" s="7">
        <f>+A34+E34</f>
        <v>76.3</v>
      </c>
      <c r="B36" s="40" t="s">
        <v>77</v>
      </c>
      <c r="C36" s="39" t="s">
        <v>74</v>
      </c>
      <c r="D36" s="41" t="s">
        <v>119</v>
      </c>
      <c r="E36" s="7">
        <v>3.6</v>
      </c>
      <c r="F36" s="21" t="s">
        <v>40</v>
      </c>
    </row>
    <row r="37" spans="1:6" s="6" customFormat="1" ht="15">
      <c r="A37" s="7">
        <f>+A36+E36</f>
        <v>79.89999999999999</v>
      </c>
      <c r="B37" s="40" t="s">
        <v>75</v>
      </c>
      <c r="C37" s="40" t="s">
        <v>60</v>
      </c>
      <c r="D37" s="41" t="s">
        <v>76</v>
      </c>
      <c r="E37" s="7">
        <v>20.8</v>
      </c>
      <c r="F37" s="19" t="s">
        <v>42</v>
      </c>
    </row>
    <row r="38" spans="1:6" s="6" customFormat="1" ht="15">
      <c r="A38" s="7">
        <f>+A37+E37</f>
        <v>100.69999999999999</v>
      </c>
      <c r="B38" s="40" t="s">
        <v>53</v>
      </c>
      <c r="C38" s="40" t="s">
        <v>58</v>
      </c>
      <c r="D38" s="41" t="s">
        <v>109</v>
      </c>
      <c r="E38" s="7">
        <v>1.6</v>
      </c>
      <c r="F38" s="19"/>
    </row>
    <row r="39" spans="1:6" s="130" customFormat="1" ht="45">
      <c r="A39" s="37">
        <f>+A38+E38</f>
        <v>102.29999999999998</v>
      </c>
      <c r="B39" s="66"/>
      <c r="C39" s="62"/>
      <c r="D39" s="99" t="s">
        <v>243</v>
      </c>
      <c r="E39" s="37"/>
      <c r="F39" s="132"/>
    </row>
    <row r="40" spans="1:6" s="6" customFormat="1" ht="15">
      <c r="A40" s="7">
        <f>+A38+E38</f>
        <v>102.29999999999998</v>
      </c>
      <c r="B40" s="40" t="s">
        <v>53</v>
      </c>
      <c r="C40" s="40" t="s">
        <v>58</v>
      </c>
      <c r="D40" s="64" t="s">
        <v>135</v>
      </c>
      <c r="E40" s="7">
        <v>0.3</v>
      </c>
      <c r="F40" s="19"/>
    </row>
    <row r="41" spans="1:6" s="6" customFormat="1" ht="15">
      <c r="A41" s="7">
        <f aca="true" t="shared" si="3" ref="A41:A46">+A40+E40</f>
        <v>102.59999999999998</v>
      </c>
      <c r="B41" s="40" t="s">
        <v>55</v>
      </c>
      <c r="C41" s="40" t="s">
        <v>60</v>
      </c>
      <c r="D41" s="64" t="s">
        <v>136</v>
      </c>
      <c r="E41" s="7">
        <v>0.1</v>
      </c>
      <c r="F41" s="19"/>
    </row>
    <row r="42" spans="1:6" s="6" customFormat="1" ht="15">
      <c r="A42" s="7">
        <f t="shared" si="3"/>
        <v>102.69999999999997</v>
      </c>
      <c r="B42" s="40" t="s">
        <v>53</v>
      </c>
      <c r="C42" s="40" t="s">
        <v>60</v>
      </c>
      <c r="D42" s="64" t="s">
        <v>137</v>
      </c>
      <c r="E42" s="7">
        <v>8.4</v>
      </c>
      <c r="F42" s="19"/>
    </row>
    <row r="43" spans="1:6" s="6" customFormat="1" ht="15">
      <c r="A43" s="7">
        <f t="shared" si="3"/>
        <v>111.09999999999998</v>
      </c>
      <c r="B43" s="40" t="s">
        <v>53</v>
      </c>
      <c r="C43" s="40" t="s">
        <v>54</v>
      </c>
      <c r="D43" s="41" t="s">
        <v>138</v>
      </c>
      <c r="E43" s="7">
        <v>7.7</v>
      </c>
      <c r="F43" s="19"/>
    </row>
    <row r="44" spans="1:6" s="6" customFormat="1" ht="15">
      <c r="A44" s="7">
        <f t="shared" si="3"/>
        <v>118.79999999999998</v>
      </c>
      <c r="B44" s="40" t="s">
        <v>120</v>
      </c>
      <c r="C44" s="40" t="s">
        <v>60</v>
      </c>
      <c r="D44" s="65" t="s">
        <v>139</v>
      </c>
      <c r="E44" s="7">
        <v>0.4</v>
      </c>
      <c r="F44" s="19"/>
    </row>
    <row r="45" spans="1:6" s="6" customFormat="1" ht="25.5">
      <c r="A45" s="7">
        <f t="shared" si="3"/>
        <v>119.19999999999999</v>
      </c>
      <c r="B45" s="40" t="s">
        <v>120</v>
      </c>
      <c r="C45" s="40" t="s">
        <v>60</v>
      </c>
      <c r="D45" s="65" t="s">
        <v>140</v>
      </c>
      <c r="E45" s="7">
        <v>5.4</v>
      </c>
      <c r="F45" s="19"/>
    </row>
    <row r="46" spans="1:6" s="11" customFormat="1" ht="15">
      <c r="A46" s="7">
        <f t="shared" si="3"/>
        <v>124.6</v>
      </c>
      <c r="B46" s="46" t="s">
        <v>55</v>
      </c>
      <c r="C46" s="46" t="s">
        <v>54</v>
      </c>
      <c r="D46" s="47" t="s">
        <v>78</v>
      </c>
      <c r="E46" s="10">
        <v>5.4</v>
      </c>
      <c r="F46" s="24" t="s">
        <v>43</v>
      </c>
    </row>
    <row r="47" spans="1:6" s="6" customFormat="1" ht="15">
      <c r="A47" s="7">
        <f aca="true" t="shared" si="4" ref="A47:A63">+A46+E46</f>
        <v>130</v>
      </c>
      <c r="B47" s="42" t="s">
        <v>53</v>
      </c>
      <c r="C47" s="42" t="s">
        <v>60</v>
      </c>
      <c r="D47" s="47" t="s">
        <v>79</v>
      </c>
      <c r="E47" s="9">
        <v>20.1</v>
      </c>
      <c r="F47" s="25" t="s">
        <v>44</v>
      </c>
    </row>
    <row r="48" spans="1:6" s="6" customFormat="1" ht="15">
      <c r="A48" s="7">
        <f t="shared" si="4"/>
        <v>150.1</v>
      </c>
      <c r="B48" s="42" t="s">
        <v>53</v>
      </c>
      <c r="C48" s="42" t="s">
        <v>60</v>
      </c>
      <c r="D48" s="48" t="s">
        <v>80</v>
      </c>
      <c r="E48" s="9">
        <v>0.4</v>
      </c>
      <c r="F48" s="26" t="s">
        <v>45</v>
      </c>
    </row>
    <row r="49" spans="1:6" s="6" customFormat="1" ht="15">
      <c r="A49" s="7">
        <f t="shared" si="4"/>
        <v>150.5</v>
      </c>
      <c r="B49" s="49" t="s">
        <v>55</v>
      </c>
      <c r="C49" s="49" t="s">
        <v>60</v>
      </c>
      <c r="D49" s="50" t="s">
        <v>81</v>
      </c>
      <c r="E49" s="7">
        <v>48.7</v>
      </c>
      <c r="F49" s="26" t="s">
        <v>46</v>
      </c>
    </row>
    <row r="50" spans="1:6" s="6" customFormat="1" ht="15">
      <c r="A50" s="7">
        <f t="shared" si="4"/>
        <v>199.2</v>
      </c>
      <c r="B50" s="49" t="s">
        <v>53</v>
      </c>
      <c r="C50" s="49" t="s">
        <v>58</v>
      </c>
      <c r="D50" s="50" t="s">
        <v>82</v>
      </c>
      <c r="E50" s="7">
        <v>0.7</v>
      </c>
      <c r="F50" s="26" t="s">
        <v>33</v>
      </c>
    </row>
    <row r="51" spans="1:6" s="6" customFormat="1" ht="15.75">
      <c r="A51" s="7">
        <f t="shared" si="4"/>
        <v>199.89999999999998</v>
      </c>
      <c r="B51" s="49" t="s">
        <v>66</v>
      </c>
      <c r="C51" s="49" t="s">
        <v>60</v>
      </c>
      <c r="D51" s="50" t="s">
        <v>121</v>
      </c>
      <c r="E51" s="7">
        <v>1.9</v>
      </c>
      <c r="F51" s="26" t="s">
        <v>34</v>
      </c>
    </row>
    <row r="52" spans="1:6" s="6" customFormat="1" ht="15">
      <c r="A52" s="7">
        <f t="shared" si="4"/>
        <v>201.79999999999998</v>
      </c>
      <c r="B52" s="49" t="s">
        <v>75</v>
      </c>
      <c r="C52" s="49" t="s">
        <v>60</v>
      </c>
      <c r="D52" s="50" t="s">
        <v>83</v>
      </c>
      <c r="E52" s="7">
        <v>3.1</v>
      </c>
      <c r="F52" s="26" t="s">
        <v>35</v>
      </c>
    </row>
    <row r="53" spans="1:6" s="6" customFormat="1" ht="15.75">
      <c r="A53" s="7">
        <f t="shared" si="4"/>
        <v>204.89999999999998</v>
      </c>
      <c r="B53" s="49" t="s">
        <v>55</v>
      </c>
      <c r="C53" s="49" t="s">
        <v>60</v>
      </c>
      <c r="D53" s="50" t="s">
        <v>122</v>
      </c>
      <c r="E53" s="7">
        <v>8.1</v>
      </c>
      <c r="F53" s="26" t="s">
        <v>36</v>
      </c>
    </row>
    <row r="54" spans="1:6" s="6" customFormat="1" ht="15">
      <c r="A54" s="7">
        <f t="shared" si="4"/>
        <v>212.99999999999997</v>
      </c>
      <c r="B54" s="49" t="s">
        <v>53</v>
      </c>
      <c r="C54" s="49" t="s">
        <v>58</v>
      </c>
      <c r="D54" s="50" t="s">
        <v>125</v>
      </c>
      <c r="E54" s="7">
        <v>2.4</v>
      </c>
      <c r="F54" s="26" t="s">
        <v>32</v>
      </c>
    </row>
    <row r="55" spans="1:6" s="6" customFormat="1" ht="30.75">
      <c r="A55" s="7">
        <f t="shared" si="4"/>
        <v>215.39999999999998</v>
      </c>
      <c r="B55" s="49" t="s">
        <v>55</v>
      </c>
      <c r="C55" s="49" t="s">
        <v>60</v>
      </c>
      <c r="D55" s="50" t="s">
        <v>123</v>
      </c>
      <c r="E55" s="7">
        <v>4.8</v>
      </c>
      <c r="F55" s="26" t="s">
        <v>37</v>
      </c>
    </row>
    <row r="56" spans="1:6" s="6" customFormat="1" ht="15">
      <c r="A56" s="7">
        <f t="shared" si="4"/>
        <v>220.2</v>
      </c>
      <c r="B56" s="49" t="s">
        <v>77</v>
      </c>
      <c r="C56" s="49" t="s">
        <v>60</v>
      </c>
      <c r="D56" s="52" t="s">
        <v>124</v>
      </c>
      <c r="E56" s="7">
        <v>1.5</v>
      </c>
      <c r="F56" s="26" t="s">
        <v>38</v>
      </c>
    </row>
    <row r="57" spans="1:6" s="6" customFormat="1" ht="15">
      <c r="A57" s="7">
        <f t="shared" si="4"/>
        <v>221.7</v>
      </c>
      <c r="B57" s="49" t="s">
        <v>55</v>
      </c>
      <c r="C57" s="49" t="s">
        <v>60</v>
      </c>
      <c r="D57" s="50" t="s">
        <v>84</v>
      </c>
      <c r="E57" s="7">
        <v>0.3</v>
      </c>
      <c r="F57" s="26" t="s">
        <v>6</v>
      </c>
    </row>
    <row r="58" spans="1:5" s="6" customFormat="1" ht="15">
      <c r="A58" s="7">
        <f t="shared" si="4"/>
        <v>222</v>
      </c>
      <c r="B58" s="49" t="s">
        <v>53</v>
      </c>
      <c r="C58" s="49" t="s">
        <v>60</v>
      </c>
      <c r="D58" s="50" t="s">
        <v>85</v>
      </c>
      <c r="E58" s="7">
        <v>0.1</v>
      </c>
    </row>
    <row r="59" spans="1:6" s="6" customFormat="1" ht="15.75" customHeight="1">
      <c r="A59" s="7">
        <f t="shared" si="4"/>
        <v>222.1</v>
      </c>
      <c r="B59" s="49" t="s">
        <v>55</v>
      </c>
      <c r="C59" s="49" t="s">
        <v>60</v>
      </c>
      <c r="D59" s="50" t="s">
        <v>86</v>
      </c>
      <c r="E59" s="7">
        <v>10.4</v>
      </c>
      <c r="F59" s="33" t="s">
        <v>9</v>
      </c>
    </row>
    <row r="60" spans="1:6" s="6" customFormat="1" ht="28.5" customHeight="1">
      <c r="A60" s="7">
        <f t="shared" si="4"/>
        <v>232.5</v>
      </c>
      <c r="B60" s="12" t="s">
        <v>75</v>
      </c>
      <c r="C60" s="12" t="s">
        <v>60</v>
      </c>
      <c r="D60" s="50" t="s">
        <v>126</v>
      </c>
      <c r="E60" s="63">
        <v>0.1</v>
      </c>
      <c r="F60" s="34" t="s">
        <v>2</v>
      </c>
    </row>
    <row r="61" spans="1:6" s="6" customFormat="1" ht="29.25">
      <c r="A61" s="7">
        <f t="shared" si="4"/>
        <v>232.6</v>
      </c>
      <c r="B61" s="51" t="s">
        <v>87</v>
      </c>
      <c r="C61" s="12" t="s">
        <v>58</v>
      </c>
      <c r="D61" s="52" t="s">
        <v>127</v>
      </c>
      <c r="E61" s="7">
        <v>0.2</v>
      </c>
      <c r="F61" s="34" t="s">
        <v>3</v>
      </c>
    </row>
    <row r="62" spans="1:6" s="6" customFormat="1" ht="15">
      <c r="A62" s="7">
        <f t="shared" si="4"/>
        <v>232.79999999999998</v>
      </c>
      <c r="B62" s="49"/>
      <c r="C62" s="49" t="s">
        <v>60</v>
      </c>
      <c r="D62" s="50" t="s">
        <v>88</v>
      </c>
      <c r="E62" s="7">
        <v>0.9</v>
      </c>
      <c r="F62" s="34" t="s">
        <v>4</v>
      </c>
    </row>
    <row r="63" spans="1:6" s="6" customFormat="1" ht="28.5">
      <c r="A63" s="7">
        <f t="shared" si="4"/>
        <v>233.7</v>
      </c>
      <c r="B63" s="49" t="s">
        <v>55</v>
      </c>
      <c r="C63" s="49" t="s">
        <v>54</v>
      </c>
      <c r="D63" s="52" t="s">
        <v>89</v>
      </c>
      <c r="E63" s="7">
        <v>0.1</v>
      </c>
      <c r="F63" s="34" t="s">
        <v>5</v>
      </c>
    </row>
    <row r="64" spans="1:6" s="130" customFormat="1" ht="30">
      <c r="A64" s="37">
        <f>+A63+E63</f>
        <v>233.79999999999998</v>
      </c>
      <c r="B64" s="67"/>
      <c r="C64" s="67"/>
      <c r="D64" s="68" t="s">
        <v>213</v>
      </c>
      <c r="E64" s="37"/>
      <c r="F64" s="134"/>
    </row>
    <row r="65" spans="1:6" s="6" customFormat="1" ht="15">
      <c r="A65" s="7">
        <f>+A64+E64</f>
        <v>233.79999999999998</v>
      </c>
      <c r="B65" s="49" t="s">
        <v>77</v>
      </c>
      <c r="C65" s="49" t="s">
        <v>60</v>
      </c>
      <c r="D65" s="52" t="s">
        <v>103</v>
      </c>
      <c r="E65" s="7">
        <v>2.5</v>
      </c>
      <c r="F65" s="34"/>
    </row>
    <row r="66" spans="1:5" s="6" customFormat="1" ht="86.25">
      <c r="A66" s="7">
        <f>+A63+E63</f>
        <v>233.79999999999998</v>
      </c>
      <c r="B66" s="49" t="s">
        <v>53</v>
      </c>
      <c r="C66" s="49" t="s">
        <v>60</v>
      </c>
      <c r="D66" s="54" t="s">
        <v>128</v>
      </c>
      <c r="E66" s="13">
        <v>16.1</v>
      </c>
    </row>
    <row r="67" spans="1:5" s="6" customFormat="1" ht="15">
      <c r="A67" s="7">
        <f>+A66+E66</f>
        <v>249.89999999999998</v>
      </c>
      <c r="B67" s="49" t="s">
        <v>55</v>
      </c>
      <c r="C67" s="49" t="s">
        <v>60</v>
      </c>
      <c r="D67" s="53" t="s">
        <v>90</v>
      </c>
      <c r="E67" s="13">
        <v>0.3</v>
      </c>
    </row>
    <row r="68" spans="1:6" s="6" customFormat="1" ht="15.75">
      <c r="A68" s="7">
        <f>+A67+E67</f>
        <v>250.2</v>
      </c>
      <c r="B68" s="55" t="s">
        <v>53</v>
      </c>
      <c r="C68" s="55" t="s">
        <v>60</v>
      </c>
      <c r="D68" s="48" t="s">
        <v>129</v>
      </c>
      <c r="E68" s="9">
        <v>13.8</v>
      </c>
      <c r="F68" s="35" t="s">
        <v>7</v>
      </c>
    </row>
    <row r="69" spans="1:6" s="6" customFormat="1" ht="15">
      <c r="A69" s="7">
        <f>+A68+E68</f>
        <v>264</v>
      </c>
      <c r="B69" s="56" t="s">
        <v>62</v>
      </c>
      <c r="C69" s="57" t="s">
        <v>60</v>
      </c>
      <c r="D69" s="58" t="s">
        <v>130</v>
      </c>
      <c r="E69" s="9"/>
      <c r="F69" s="36" t="s">
        <v>0</v>
      </c>
    </row>
    <row r="70" spans="1:6" s="6" customFormat="1" ht="15">
      <c r="A70" s="7">
        <f>+A69+E69</f>
        <v>264</v>
      </c>
      <c r="B70" s="56" t="s">
        <v>62</v>
      </c>
      <c r="C70" s="57" t="s">
        <v>60</v>
      </c>
      <c r="D70" s="59" t="s">
        <v>91</v>
      </c>
      <c r="E70" s="14">
        <v>7</v>
      </c>
      <c r="F70" s="25" t="s">
        <v>8</v>
      </c>
    </row>
    <row r="71" spans="1:6" s="6" customFormat="1" ht="15">
      <c r="A71" s="7">
        <f>+A70+E70</f>
        <v>271</v>
      </c>
      <c r="B71" s="57" t="s">
        <v>55</v>
      </c>
      <c r="C71" s="57" t="s">
        <v>60</v>
      </c>
      <c r="D71" s="59" t="s">
        <v>104</v>
      </c>
      <c r="E71" s="14">
        <v>2</v>
      </c>
      <c r="F71" s="25"/>
    </row>
    <row r="72" spans="1:6" s="6" customFormat="1" ht="15">
      <c r="A72" s="7">
        <f>+A70+E70</f>
        <v>271</v>
      </c>
      <c r="B72" s="42" t="s">
        <v>55</v>
      </c>
      <c r="C72" s="42" t="s">
        <v>71</v>
      </c>
      <c r="D72" s="48" t="s">
        <v>92</v>
      </c>
      <c r="E72" s="9">
        <v>1.8</v>
      </c>
      <c r="F72" s="36" t="s">
        <v>10</v>
      </c>
    </row>
    <row r="73" spans="1:6" s="6" customFormat="1" ht="15">
      <c r="A73" s="7">
        <f>+A72+E72</f>
        <v>272.8</v>
      </c>
      <c r="B73" s="42" t="s">
        <v>77</v>
      </c>
      <c r="C73" s="42" t="s">
        <v>60</v>
      </c>
      <c r="D73" s="48" t="s">
        <v>93</v>
      </c>
      <c r="E73" s="9">
        <v>5</v>
      </c>
      <c r="F73" s="36"/>
    </row>
    <row r="74" spans="1:6" s="6" customFormat="1" ht="25.5">
      <c r="A74" s="7">
        <f>+A73+E73</f>
        <v>277.8</v>
      </c>
      <c r="B74" s="40" t="s">
        <v>53</v>
      </c>
      <c r="C74" s="40" t="s">
        <v>60</v>
      </c>
      <c r="D74" s="58" t="s">
        <v>131</v>
      </c>
      <c r="E74" s="7">
        <v>14</v>
      </c>
      <c r="F74" s="27"/>
    </row>
    <row r="75" spans="1:6" s="6" customFormat="1" ht="15.75">
      <c r="A75" s="7">
        <f>+A74+E74</f>
        <v>291.8</v>
      </c>
      <c r="B75" s="60" t="s">
        <v>105</v>
      </c>
      <c r="C75" s="42" t="s">
        <v>60</v>
      </c>
      <c r="D75" s="61" t="s">
        <v>132</v>
      </c>
      <c r="E75" s="9">
        <v>2.4</v>
      </c>
      <c r="F75" s="27"/>
    </row>
    <row r="76" spans="1:6" s="6" customFormat="1" ht="15">
      <c r="A76" s="7">
        <f>+A75+E75</f>
        <v>294.2</v>
      </c>
      <c r="B76" s="42" t="s">
        <v>53</v>
      </c>
      <c r="C76" s="42" t="s">
        <v>60</v>
      </c>
      <c r="D76" s="48" t="s">
        <v>94</v>
      </c>
      <c r="E76" s="9">
        <v>1.7</v>
      </c>
      <c r="F76" s="27"/>
    </row>
    <row r="77" spans="1:6" s="6" customFormat="1" ht="15">
      <c r="A77" s="7">
        <f>A76+E76</f>
        <v>295.9</v>
      </c>
      <c r="B77" s="42" t="s">
        <v>66</v>
      </c>
      <c r="C77" s="42" t="s">
        <v>60</v>
      </c>
      <c r="D77" s="48" t="s">
        <v>95</v>
      </c>
      <c r="E77" s="9">
        <v>1.3</v>
      </c>
      <c r="F77" s="27"/>
    </row>
    <row r="78" spans="1:6" s="6" customFormat="1" ht="15">
      <c r="A78" s="7">
        <f>+A77+E77</f>
        <v>297.2</v>
      </c>
      <c r="B78" s="42" t="s">
        <v>77</v>
      </c>
      <c r="C78" s="42" t="s">
        <v>60</v>
      </c>
      <c r="D78" s="48" t="s">
        <v>107</v>
      </c>
      <c r="E78" s="9">
        <v>5.5</v>
      </c>
      <c r="F78" s="27"/>
    </row>
    <row r="79" spans="1:6" s="6" customFormat="1" ht="15">
      <c r="A79" s="7">
        <f>+A78+E78</f>
        <v>302.7</v>
      </c>
      <c r="B79" s="42" t="s">
        <v>55</v>
      </c>
      <c r="C79" s="42" t="s">
        <v>60</v>
      </c>
      <c r="D79" s="48" t="s">
        <v>96</v>
      </c>
      <c r="E79" s="9">
        <v>2.6</v>
      </c>
      <c r="F79" s="27"/>
    </row>
    <row r="80" spans="1:6" s="6" customFormat="1" ht="15">
      <c r="A80" s="7">
        <f aca="true" t="shared" si="5" ref="A80:A87">+A79+E79</f>
        <v>305.3</v>
      </c>
      <c r="B80" s="42" t="s">
        <v>53</v>
      </c>
      <c r="C80" s="42" t="s">
        <v>58</v>
      </c>
      <c r="D80" s="48" t="s">
        <v>106</v>
      </c>
      <c r="E80" s="9">
        <v>3.7</v>
      </c>
      <c r="F80" s="27"/>
    </row>
    <row r="81" spans="1:6" s="6" customFormat="1" ht="30.75">
      <c r="A81" s="7">
        <f>+A80+E80</f>
        <v>309</v>
      </c>
      <c r="B81" s="60" t="s">
        <v>63</v>
      </c>
      <c r="C81" s="42" t="s">
        <v>60</v>
      </c>
      <c r="D81" s="48" t="s">
        <v>133</v>
      </c>
      <c r="E81" s="9">
        <v>7.3</v>
      </c>
      <c r="F81" s="27"/>
    </row>
    <row r="82" spans="1:6" s="6" customFormat="1" ht="15">
      <c r="A82" s="7">
        <f>+A81+E81</f>
        <v>316.3</v>
      </c>
      <c r="B82" s="60" t="s">
        <v>75</v>
      </c>
      <c r="C82" s="42" t="s">
        <v>60</v>
      </c>
      <c r="D82" s="48" t="s">
        <v>134</v>
      </c>
      <c r="E82" s="9">
        <v>3.3</v>
      </c>
      <c r="F82" s="27"/>
    </row>
    <row r="83" spans="1:6" s="6" customFormat="1" ht="15">
      <c r="A83" s="7">
        <f>+A82+E82</f>
        <v>319.6</v>
      </c>
      <c r="B83" s="42" t="s">
        <v>55</v>
      </c>
      <c r="C83" s="42" t="s">
        <v>60</v>
      </c>
      <c r="D83" s="48" t="s">
        <v>97</v>
      </c>
      <c r="E83" s="9">
        <v>14.9</v>
      </c>
      <c r="F83" s="27"/>
    </row>
    <row r="84" spans="1:6" s="6" customFormat="1" ht="15">
      <c r="A84" s="7">
        <f t="shared" si="5"/>
        <v>334.5</v>
      </c>
      <c r="B84" s="42" t="s">
        <v>55</v>
      </c>
      <c r="C84" s="42" t="s">
        <v>60</v>
      </c>
      <c r="D84" s="48" t="s">
        <v>97</v>
      </c>
      <c r="E84" s="9">
        <v>14.4</v>
      </c>
      <c r="F84" s="27"/>
    </row>
    <row r="85" spans="1:6" s="6" customFormat="1" ht="15">
      <c r="A85" s="7">
        <f t="shared" si="5"/>
        <v>348.9</v>
      </c>
      <c r="B85" s="42" t="s">
        <v>55</v>
      </c>
      <c r="C85" s="42" t="s">
        <v>60</v>
      </c>
      <c r="D85" s="48" t="s">
        <v>98</v>
      </c>
      <c r="E85" s="9">
        <v>2.1</v>
      </c>
      <c r="F85" s="27"/>
    </row>
    <row r="86" spans="1:6" s="6" customFormat="1" ht="15">
      <c r="A86" s="7">
        <f t="shared" si="5"/>
        <v>351</v>
      </c>
      <c r="B86" s="42" t="s">
        <v>55</v>
      </c>
      <c r="C86" s="42" t="s">
        <v>54</v>
      </c>
      <c r="D86" s="48" t="s">
        <v>99</v>
      </c>
      <c r="E86" s="9">
        <v>0.2</v>
      </c>
      <c r="F86" s="27"/>
    </row>
    <row r="87" spans="1:6" s="129" customFormat="1" ht="30.75" customHeight="1">
      <c r="A87" s="37">
        <f t="shared" si="5"/>
        <v>351.2</v>
      </c>
      <c r="B87" s="107"/>
      <c r="C87" s="108"/>
      <c r="D87" s="109" t="s">
        <v>228</v>
      </c>
      <c r="E87" s="110"/>
      <c r="F87" s="135"/>
    </row>
    <row r="88" spans="4:6" ht="12.75">
      <c r="D88" s="5" t="s">
        <v>31</v>
      </c>
      <c r="F88" s="27"/>
    </row>
    <row r="89" spans="4:6" ht="12.75">
      <c r="D89" s="5" t="s">
        <v>233</v>
      </c>
      <c r="F89" s="27"/>
    </row>
    <row r="90" ht="12.75">
      <c r="F90" s="27"/>
    </row>
  </sheetData>
  <sheetProtection/>
  <mergeCells count="5">
    <mergeCell ref="A5:E5"/>
    <mergeCell ref="A1:E1"/>
    <mergeCell ref="A2:E2"/>
    <mergeCell ref="A3:E3"/>
    <mergeCell ref="A4:E4"/>
  </mergeCells>
  <printOptions headings="1" horizontalCentered="1"/>
  <pageMargins left="1.5" right="1.5" top="1" bottom="0.75" header="0.25" footer="0.25"/>
  <pageSetup horizontalDpi="300" verticalDpi="300" orientation="portrait" scale="90" r:id="rId1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2" sqref="A22:E22"/>
    </sheetView>
  </sheetViews>
  <sheetFormatPr defaultColWidth="8.8515625" defaultRowHeight="12.75"/>
  <cols>
    <col min="1" max="1" width="9.421875" style="0" customWidth="1"/>
    <col min="2" max="3" width="3.421875" style="0" customWidth="1"/>
    <col min="4" max="4" width="37.8515625" style="0" customWidth="1"/>
    <col min="5" max="5" width="7.140625" style="0" customWidth="1"/>
  </cols>
  <sheetData>
    <row r="1" spans="1:5" s="6" customFormat="1" ht="18">
      <c r="A1" s="143" t="s">
        <v>225</v>
      </c>
      <c r="B1" s="146"/>
      <c r="C1" s="146"/>
      <c r="D1" s="146"/>
      <c r="E1" s="146"/>
    </row>
    <row r="2" spans="1:5" s="6" customFormat="1" ht="15">
      <c r="A2" s="145" t="s">
        <v>229</v>
      </c>
      <c r="B2" s="147"/>
      <c r="C2" s="147"/>
      <c r="D2" s="147"/>
      <c r="E2" s="147"/>
    </row>
    <row r="3" spans="1:5" s="6" customFormat="1" ht="15">
      <c r="A3" s="145" t="s">
        <v>227</v>
      </c>
      <c r="B3" s="147"/>
      <c r="C3" s="147"/>
      <c r="D3" s="147"/>
      <c r="E3" s="147"/>
    </row>
    <row r="4" spans="1:5" s="6" customFormat="1" ht="15">
      <c r="A4" s="145" t="s">
        <v>214</v>
      </c>
      <c r="B4" s="147"/>
      <c r="C4" s="147"/>
      <c r="D4" s="147"/>
      <c r="E4" s="147"/>
    </row>
    <row r="5" spans="1:5" s="6" customFormat="1" ht="15">
      <c r="A5" s="141" t="s">
        <v>215</v>
      </c>
      <c r="B5" s="148"/>
      <c r="C5" s="148"/>
      <c r="D5" s="148"/>
      <c r="E5" s="148"/>
    </row>
    <row r="6" spans="1:5" s="6" customFormat="1" ht="69">
      <c r="A6" s="72" t="s">
        <v>26</v>
      </c>
      <c r="B6" s="73" t="s">
        <v>27</v>
      </c>
      <c r="C6" s="73" t="s">
        <v>28</v>
      </c>
      <c r="D6" s="74" t="s">
        <v>29</v>
      </c>
      <c r="E6" s="72" t="s">
        <v>30</v>
      </c>
    </row>
    <row r="7" spans="1:5" s="130" customFormat="1" ht="15.75">
      <c r="A7" s="115">
        <v>0</v>
      </c>
      <c r="B7" s="116"/>
      <c r="C7" s="117"/>
      <c r="D7" s="118" t="s">
        <v>141</v>
      </c>
      <c r="E7" s="119"/>
    </row>
    <row r="8" spans="1:5" s="6" customFormat="1" ht="15">
      <c r="A8" s="7">
        <v>0</v>
      </c>
      <c r="B8" s="8" t="s">
        <v>55</v>
      </c>
      <c r="C8" s="8" t="s">
        <v>60</v>
      </c>
      <c r="D8" s="30" t="s">
        <v>142</v>
      </c>
      <c r="E8" s="7">
        <v>11.4</v>
      </c>
    </row>
    <row r="9" spans="1:5" s="6" customFormat="1" ht="30">
      <c r="A9" s="28">
        <f aca="true" t="shared" si="0" ref="A9:A17">+A8+E8</f>
        <v>11.4</v>
      </c>
      <c r="B9" s="29" t="s">
        <v>55</v>
      </c>
      <c r="C9" s="29" t="s">
        <v>71</v>
      </c>
      <c r="D9" s="30" t="s">
        <v>143</v>
      </c>
      <c r="E9" s="28">
        <v>7.8</v>
      </c>
    </row>
    <row r="10" spans="1:5" s="6" customFormat="1" ht="15">
      <c r="A10" s="7">
        <f t="shared" si="0"/>
        <v>19.2</v>
      </c>
      <c r="B10" s="8" t="s">
        <v>53</v>
      </c>
      <c r="C10" s="8" t="s">
        <v>60</v>
      </c>
      <c r="D10" s="30" t="s">
        <v>144</v>
      </c>
      <c r="E10" s="7">
        <v>27</v>
      </c>
    </row>
    <row r="11" spans="1:5" s="6" customFormat="1" ht="15">
      <c r="A11" s="7">
        <f t="shared" si="0"/>
        <v>46.2</v>
      </c>
      <c r="B11" s="8" t="s">
        <v>55</v>
      </c>
      <c r="C11" s="8" t="s">
        <v>54</v>
      </c>
      <c r="D11" s="30" t="s">
        <v>145</v>
      </c>
      <c r="E11" s="7">
        <v>27.9</v>
      </c>
    </row>
    <row r="12" spans="1:5" s="6" customFormat="1" ht="15">
      <c r="A12" s="7">
        <f t="shared" si="0"/>
        <v>74.1</v>
      </c>
      <c r="B12" s="8" t="s">
        <v>53</v>
      </c>
      <c r="C12" s="8" t="s">
        <v>60</v>
      </c>
      <c r="D12" s="30" t="s">
        <v>146</v>
      </c>
      <c r="E12" s="7">
        <v>1.7</v>
      </c>
    </row>
    <row r="13" spans="1:5" s="6" customFormat="1" ht="15">
      <c r="A13" s="7">
        <f t="shared" si="0"/>
        <v>75.8</v>
      </c>
      <c r="B13" s="8" t="s">
        <v>55</v>
      </c>
      <c r="C13" s="8" t="s">
        <v>54</v>
      </c>
      <c r="D13" s="30" t="s">
        <v>147</v>
      </c>
      <c r="E13" s="7">
        <v>13</v>
      </c>
    </row>
    <row r="14" spans="1:5" s="6" customFormat="1" ht="15">
      <c r="A14" s="7">
        <f t="shared" si="0"/>
        <v>88.8</v>
      </c>
      <c r="B14" s="8" t="s">
        <v>53</v>
      </c>
      <c r="C14" s="8" t="s">
        <v>60</v>
      </c>
      <c r="D14" s="30" t="s">
        <v>148</v>
      </c>
      <c r="E14" s="7">
        <v>1.5</v>
      </c>
    </row>
    <row r="15" spans="1:5" s="6" customFormat="1" ht="30">
      <c r="A15" s="7">
        <f t="shared" si="0"/>
        <v>90.3</v>
      </c>
      <c r="B15" s="8" t="s">
        <v>77</v>
      </c>
      <c r="C15" s="8" t="s">
        <v>60</v>
      </c>
      <c r="D15" s="30" t="s">
        <v>149</v>
      </c>
      <c r="E15" s="7">
        <v>0.7</v>
      </c>
    </row>
    <row r="16" spans="1:5" s="6" customFormat="1" ht="30">
      <c r="A16" s="7">
        <f t="shared" si="0"/>
        <v>91</v>
      </c>
      <c r="B16" s="8" t="s">
        <v>53</v>
      </c>
      <c r="C16" s="8" t="s">
        <v>58</v>
      </c>
      <c r="D16" s="30" t="s">
        <v>150</v>
      </c>
      <c r="E16" s="7">
        <v>1.1</v>
      </c>
    </row>
    <row r="17" spans="1:5" s="6" customFormat="1" ht="47.25">
      <c r="A17" s="37">
        <f t="shared" si="0"/>
        <v>92.1</v>
      </c>
      <c r="B17" s="38"/>
      <c r="C17" s="38"/>
      <c r="D17" s="69" t="s">
        <v>216</v>
      </c>
      <c r="E17" s="37"/>
    </row>
    <row r="18" spans="1:5" s="6" customFormat="1" ht="15">
      <c r="A18" s="7">
        <f>+A16+E16</f>
        <v>92.1</v>
      </c>
      <c r="B18" s="8" t="s">
        <v>62</v>
      </c>
      <c r="C18" s="8" t="s">
        <v>58</v>
      </c>
      <c r="D18" s="30" t="s">
        <v>151</v>
      </c>
      <c r="E18" s="7">
        <v>2.5</v>
      </c>
    </row>
    <row r="19" spans="1:5" s="6" customFormat="1" ht="15.75">
      <c r="A19" s="7">
        <f aca="true" t="shared" si="1" ref="A19:A29">+A18+E18</f>
        <v>94.6</v>
      </c>
      <c r="B19" s="8" t="s">
        <v>55</v>
      </c>
      <c r="C19" s="8" t="s">
        <v>58</v>
      </c>
      <c r="D19" s="30" t="s">
        <v>152</v>
      </c>
      <c r="E19" s="7">
        <v>9</v>
      </c>
    </row>
    <row r="20" spans="1:5" s="6" customFormat="1" ht="15">
      <c r="A20" s="7">
        <f t="shared" si="1"/>
        <v>103.6</v>
      </c>
      <c r="B20" s="8" t="s">
        <v>55</v>
      </c>
      <c r="C20" s="8" t="s">
        <v>60</v>
      </c>
      <c r="D20" s="30" t="s">
        <v>153</v>
      </c>
      <c r="E20" s="7">
        <v>56.5</v>
      </c>
    </row>
    <row r="21" spans="1:5" s="6" customFormat="1" ht="15">
      <c r="A21" s="7">
        <f t="shared" si="1"/>
        <v>160.1</v>
      </c>
      <c r="B21" s="8" t="s">
        <v>55</v>
      </c>
      <c r="C21" s="8" t="s">
        <v>60</v>
      </c>
      <c r="D21" s="30" t="s">
        <v>154</v>
      </c>
      <c r="E21" s="7">
        <v>1.1</v>
      </c>
    </row>
    <row r="22" spans="1:5" s="130" customFormat="1" ht="31.5">
      <c r="A22" s="100">
        <f t="shared" si="1"/>
        <v>161.2</v>
      </c>
      <c r="B22" s="101"/>
      <c r="C22" s="102"/>
      <c r="D22" s="103" t="s">
        <v>237</v>
      </c>
      <c r="E22" s="104"/>
    </row>
    <row r="23" spans="1:5" s="6" customFormat="1" ht="15">
      <c r="A23" s="7">
        <f t="shared" si="1"/>
        <v>161.2</v>
      </c>
      <c r="B23" s="8" t="s">
        <v>53</v>
      </c>
      <c r="C23" s="8" t="s">
        <v>56</v>
      </c>
      <c r="D23" s="30" t="s">
        <v>155</v>
      </c>
      <c r="E23" s="7">
        <v>1.1</v>
      </c>
    </row>
    <row r="24" spans="1:5" s="6" customFormat="1" ht="30">
      <c r="A24" s="7">
        <f t="shared" si="1"/>
        <v>162.29999999999998</v>
      </c>
      <c r="B24" s="8" t="s">
        <v>53</v>
      </c>
      <c r="C24" s="8" t="s">
        <v>56</v>
      </c>
      <c r="D24" s="120" t="s">
        <v>238</v>
      </c>
      <c r="E24" s="7">
        <v>72.2</v>
      </c>
    </row>
    <row r="25" spans="1:5" s="6" customFormat="1" ht="15">
      <c r="A25" s="7">
        <f t="shared" si="1"/>
        <v>234.5</v>
      </c>
      <c r="B25" s="8" t="s">
        <v>55</v>
      </c>
      <c r="C25" s="8" t="s">
        <v>156</v>
      </c>
      <c r="D25" s="70" t="s">
        <v>157</v>
      </c>
      <c r="E25" s="7">
        <v>27.9</v>
      </c>
    </row>
    <row r="26" spans="1:5" s="6" customFormat="1" ht="15">
      <c r="A26" s="7">
        <f t="shared" si="1"/>
        <v>262.4</v>
      </c>
      <c r="B26" s="8" t="s">
        <v>53</v>
      </c>
      <c r="C26" s="8" t="s">
        <v>56</v>
      </c>
      <c r="D26" s="70" t="s">
        <v>158</v>
      </c>
      <c r="E26" s="7">
        <v>27</v>
      </c>
    </row>
    <row r="27" spans="1:5" s="6" customFormat="1" ht="15">
      <c r="A27" s="7">
        <f t="shared" si="1"/>
        <v>289.4</v>
      </c>
      <c r="B27" s="8" t="s">
        <v>55</v>
      </c>
      <c r="C27" s="8" t="s">
        <v>58</v>
      </c>
      <c r="D27" s="70" t="s">
        <v>144</v>
      </c>
      <c r="E27" s="7">
        <v>7.8</v>
      </c>
    </row>
    <row r="28" spans="1:5" s="6" customFormat="1" ht="15">
      <c r="A28" s="7">
        <f t="shared" si="1"/>
        <v>297.2</v>
      </c>
      <c r="B28" s="8" t="s">
        <v>53</v>
      </c>
      <c r="C28" s="8" t="s">
        <v>56</v>
      </c>
      <c r="D28" s="70" t="s">
        <v>159</v>
      </c>
      <c r="E28" s="7">
        <v>11.4</v>
      </c>
    </row>
    <row r="29" spans="1:5" s="6" customFormat="1" ht="15.75">
      <c r="A29" s="37">
        <f t="shared" si="1"/>
        <v>308.59999999999997</v>
      </c>
      <c r="B29" s="38"/>
      <c r="C29" s="38"/>
      <c r="D29" s="71" t="s">
        <v>217</v>
      </c>
      <c r="E29" s="37"/>
    </row>
    <row r="30" spans="1:5" s="95" customFormat="1" ht="12" customHeight="1">
      <c r="A30" s="3"/>
      <c r="B30" s="5"/>
      <c r="C30" s="5"/>
      <c r="D30" s="5" t="s">
        <v>31</v>
      </c>
      <c r="E30" s="3"/>
    </row>
    <row r="31" spans="1:5" s="95" customFormat="1" ht="11.25">
      <c r="A31" s="3"/>
      <c r="B31" s="5"/>
      <c r="C31" s="5"/>
      <c r="D31" s="5" t="s">
        <v>234</v>
      </c>
      <c r="E31" s="3"/>
    </row>
    <row r="32" spans="1:5" s="6" customFormat="1" ht="15.75">
      <c r="A32" s="75"/>
      <c r="B32" s="76"/>
      <c r="C32" s="76"/>
      <c r="D32" s="105" t="s">
        <v>235</v>
      </c>
      <c r="E32" s="75"/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9.421875" style="6" customWidth="1"/>
    <col min="2" max="3" width="3.421875" style="6" customWidth="1"/>
    <col min="4" max="4" width="37.8515625" style="6" customWidth="1"/>
    <col min="5" max="5" width="7.140625" style="6" customWidth="1"/>
    <col min="6" max="16384" width="8.8515625" style="6" customWidth="1"/>
  </cols>
  <sheetData>
    <row r="1" spans="1:5" ht="18">
      <c r="A1" s="143" t="s">
        <v>226</v>
      </c>
      <c r="B1" s="146"/>
      <c r="C1" s="146"/>
      <c r="D1" s="146"/>
      <c r="E1" s="146"/>
    </row>
    <row r="2" spans="1:5" ht="15">
      <c r="A2" s="145" t="s">
        <v>229</v>
      </c>
      <c r="B2" s="147"/>
      <c r="C2" s="147"/>
      <c r="D2" s="147"/>
      <c r="E2" s="147"/>
    </row>
    <row r="3" spans="1:5" ht="15">
      <c r="A3" s="145" t="s">
        <v>227</v>
      </c>
      <c r="B3" s="147"/>
      <c r="C3" s="147"/>
      <c r="D3" s="147"/>
      <c r="E3" s="147"/>
    </row>
    <row r="4" spans="1:5" ht="15">
      <c r="A4" s="145" t="s">
        <v>221</v>
      </c>
      <c r="B4" s="147"/>
      <c r="C4" s="147"/>
      <c r="D4" s="147"/>
      <c r="E4" s="147"/>
    </row>
    <row r="5" spans="1:5" ht="15">
      <c r="A5" s="141" t="s">
        <v>222</v>
      </c>
      <c r="B5" s="148"/>
      <c r="C5" s="148"/>
      <c r="D5" s="148"/>
      <c r="E5" s="148"/>
    </row>
    <row r="6" spans="1:5" ht="69">
      <c r="A6" s="72" t="s">
        <v>26</v>
      </c>
      <c r="B6" s="73" t="s">
        <v>27</v>
      </c>
      <c r="C6" s="73" t="s">
        <v>28</v>
      </c>
      <c r="D6" s="74" t="s">
        <v>29</v>
      </c>
      <c r="E6" s="72" t="s">
        <v>30</v>
      </c>
    </row>
    <row r="7" spans="1:5" s="129" customFormat="1" ht="15.75">
      <c r="A7" s="115">
        <v>0</v>
      </c>
      <c r="B7" s="116"/>
      <c r="C7" s="117"/>
      <c r="D7" s="118" t="s">
        <v>220</v>
      </c>
      <c r="E7" s="119"/>
    </row>
    <row r="8" spans="1:5" ht="15">
      <c r="A8" s="7">
        <v>0</v>
      </c>
      <c r="B8" s="8" t="s">
        <v>53</v>
      </c>
      <c r="C8" s="8" t="s">
        <v>58</v>
      </c>
      <c r="D8" s="30" t="s">
        <v>99</v>
      </c>
      <c r="E8" s="7">
        <v>0.2</v>
      </c>
    </row>
    <row r="9" spans="1:5" ht="15">
      <c r="A9" s="28">
        <f>+A8+E8</f>
        <v>0.2</v>
      </c>
      <c r="B9" s="29" t="s">
        <v>53</v>
      </c>
      <c r="C9" s="29" t="s">
        <v>58</v>
      </c>
      <c r="D9" s="30" t="s">
        <v>160</v>
      </c>
      <c r="E9" s="28">
        <v>2.1</v>
      </c>
    </row>
    <row r="10" spans="1:5" ht="15">
      <c r="A10" s="7">
        <f>+A9+E9</f>
        <v>2.3000000000000003</v>
      </c>
      <c r="B10" s="8" t="s">
        <v>53</v>
      </c>
      <c r="C10" s="8" t="s">
        <v>56</v>
      </c>
      <c r="D10" s="30" t="s">
        <v>97</v>
      </c>
      <c r="E10" s="7">
        <v>14.4</v>
      </c>
    </row>
    <row r="11" spans="1:5" ht="15">
      <c r="A11" s="7">
        <f>+A10+E10</f>
        <v>16.7</v>
      </c>
      <c r="B11" s="8" t="s">
        <v>53</v>
      </c>
      <c r="C11" s="8" t="s">
        <v>56</v>
      </c>
      <c r="D11" s="30" t="s">
        <v>97</v>
      </c>
      <c r="E11" s="7">
        <v>14.9</v>
      </c>
    </row>
    <row r="12" spans="1:5" ht="15">
      <c r="A12" s="7">
        <f aca="true" t="shared" si="0" ref="A12:A74">+A11+E11</f>
        <v>31.6</v>
      </c>
      <c r="B12" s="8" t="s">
        <v>53</v>
      </c>
      <c r="C12" s="8" t="s">
        <v>161</v>
      </c>
      <c r="D12" s="30" t="s">
        <v>106</v>
      </c>
      <c r="E12" s="7">
        <v>3.2</v>
      </c>
    </row>
    <row r="13" spans="1:5" ht="45">
      <c r="A13" s="7">
        <f t="shared" si="0"/>
        <v>34.800000000000004</v>
      </c>
      <c r="B13" s="8" t="s">
        <v>53</v>
      </c>
      <c r="C13" s="8" t="s">
        <v>56</v>
      </c>
      <c r="D13" s="77" t="s">
        <v>162</v>
      </c>
      <c r="E13" s="7">
        <v>7.3</v>
      </c>
    </row>
    <row r="14" spans="1:5" ht="15">
      <c r="A14" s="7">
        <f t="shared" si="0"/>
        <v>42.1</v>
      </c>
      <c r="B14" s="8" t="s">
        <v>63</v>
      </c>
      <c r="C14" s="8" t="s">
        <v>56</v>
      </c>
      <c r="D14" s="77" t="s">
        <v>163</v>
      </c>
      <c r="E14" s="7">
        <v>0.1</v>
      </c>
    </row>
    <row r="15" spans="1:5" ht="15">
      <c r="A15" s="78">
        <f t="shared" si="0"/>
        <v>42.2</v>
      </c>
      <c r="B15" s="79" t="s">
        <v>164</v>
      </c>
      <c r="C15" s="79" t="s">
        <v>56</v>
      </c>
      <c r="D15" s="77" t="s">
        <v>106</v>
      </c>
      <c r="E15" s="78">
        <v>3.8</v>
      </c>
    </row>
    <row r="16" spans="1:5" ht="15">
      <c r="A16" s="78">
        <f t="shared" si="0"/>
        <v>46</v>
      </c>
      <c r="B16" s="79" t="s">
        <v>55</v>
      </c>
      <c r="C16" s="79" t="s">
        <v>56</v>
      </c>
      <c r="D16" s="77" t="s">
        <v>96</v>
      </c>
      <c r="E16" s="78">
        <v>2.6</v>
      </c>
    </row>
    <row r="17" spans="1:5" ht="30">
      <c r="A17" s="78">
        <f t="shared" si="0"/>
        <v>48.6</v>
      </c>
      <c r="B17" s="79" t="s">
        <v>53</v>
      </c>
      <c r="C17" s="79" t="s">
        <v>56</v>
      </c>
      <c r="D17" s="77" t="s">
        <v>165</v>
      </c>
      <c r="E17" s="78">
        <v>6.1</v>
      </c>
    </row>
    <row r="18" spans="1:5" ht="15">
      <c r="A18" s="7">
        <f t="shared" si="0"/>
        <v>54.7</v>
      </c>
      <c r="B18" s="8" t="s">
        <v>55</v>
      </c>
      <c r="C18" s="8" t="s">
        <v>56</v>
      </c>
      <c r="D18" s="30" t="s">
        <v>166</v>
      </c>
      <c r="E18" s="7">
        <v>0.9</v>
      </c>
    </row>
    <row r="19" spans="1:5" ht="15">
      <c r="A19" s="7">
        <f t="shared" si="0"/>
        <v>55.6</v>
      </c>
      <c r="B19" s="8" t="s">
        <v>53</v>
      </c>
      <c r="C19" s="8" t="s">
        <v>54</v>
      </c>
      <c r="D19" s="30" t="s">
        <v>167</v>
      </c>
      <c r="E19" s="7">
        <v>1.5</v>
      </c>
    </row>
    <row r="20" spans="1:5" ht="31.5">
      <c r="A20" s="7">
        <f t="shared" si="0"/>
        <v>57.1</v>
      </c>
      <c r="B20" s="8" t="s">
        <v>55</v>
      </c>
      <c r="C20" s="8" t="s">
        <v>56</v>
      </c>
      <c r="D20" s="30" t="s">
        <v>168</v>
      </c>
      <c r="E20" s="7">
        <v>16.3</v>
      </c>
    </row>
    <row r="21" spans="1:5" ht="15">
      <c r="A21" s="7">
        <f t="shared" si="0"/>
        <v>73.4</v>
      </c>
      <c r="B21" s="8" t="s">
        <v>55</v>
      </c>
      <c r="C21" s="8" t="s">
        <v>56</v>
      </c>
      <c r="D21" s="30" t="s">
        <v>93</v>
      </c>
      <c r="E21" s="7">
        <v>5</v>
      </c>
    </row>
    <row r="22" spans="1:5" ht="15">
      <c r="A22" s="7">
        <f t="shared" si="0"/>
        <v>78.4</v>
      </c>
      <c r="B22" s="8" t="s">
        <v>75</v>
      </c>
      <c r="C22" s="121" t="s">
        <v>156</v>
      </c>
      <c r="D22" s="30" t="s">
        <v>169</v>
      </c>
      <c r="E22" s="7">
        <v>1.9</v>
      </c>
    </row>
    <row r="23" spans="1:5" ht="15">
      <c r="A23" s="7">
        <f t="shared" si="0"/>
        <v>80.30000000000001</v>
      </c>
      <c r="B23" s="80" t="s">
        <v>53</v>
      </c>
      <c r="C23" s="122" t="s">
        <v>56</v>
      </c>
      <c r="D23" s="81" t="s">
        <v>170</v>
      </c>
      <c r="E23" s="9">
        <v>2</v>
      </c>
    </row>
    <row r="24" spans="1:5" ht="31.5">
      <c r="A24" s="7">
        <f>+A23+E23</f>
        <v>82.30000000000001</v>
      </c>
      <c r="B24" s="8" t="s">
        <v>77</v>
      </c>
      <c r="C24" s="8" t="s">
        <v>56</v>
      </c>
      <c r="D24" s="30" t="s">
        <v>171</v>
      </c>
      <c r="E24" s="7">
        <v>7</v>
      </c>
    </row>
    <row r="25" spans="1:5" ht="31.5">
      <c r="A25" s="7">
        <f>+A24+E24</f>
        <v>89.30000000000001</v>
      </c>
      <c r="B25" s="8" t="s">
        <v>62</v>
      </c>
      <c r="C25" s="8" t="s">
        <v>56</v>
      </c>
      <c r="D25" s="70" t="s">
        <v>208</v>
      </c>
      <c r="E25" s="7">
        <v>13.8</v>
      </c>
    </row>
    <row r="26" spans="1:5" ht="31.5">
      <c r="A26" s="82">
        <f>+A25+E25</f>
        <v>103.10000000000001</v>
      </c>
      <c r="B26" s="83" t="s">
        <v>62</v>
      </c>
      <c r="C26" s="83" t="s">
        <v>56</v>
      </c>
      <c r="D26" s="84" t="s">
        <v>172</v>
      </c>
      <c r="E26" s="82">
        <v>16.4</v>
      </c>
    </row>
    <row r="27" spans="1:5" ht="30">
      <c r="A27" s="82">
        <f>+A26+E26</f>
        <v>119.5</v>
      </c>
      <c r="B27" s="83" t="s">
        <v>173</v>
      </c>
      <c r="C27" s="83" t="s">
        <v>58</v>
      </c>
      <c r="D27" s="84" t="s">
        <v>174</v>
      </c>
      <c r="E27" s="82">
        <v>0.1</v>
      </c>
    </row>
    <row r="28" spans="1:5" ht="30.75">
      <c r="A28" s="82">
        <f>+A25+E25</f>
        <v>103.10000000000001</v>
      </c>
      <c r="B28" s="83" t="s">
        <v>55</v>
      </c>
      <c r="C28" s="83" t="s">
        <v>58</v>
      </c>
      <c r="D28" s="84" t="s">
        <v>175</v>
      </c>
      <c r="E28" s="82">
        <v>0.3</v>
      </c>
    </row>
    <row r="29" spans="1:5" ht="15">
      <c r="A29" s="82"/>
      <c r="B29" s="83" t="s">
        <v>53</v>
      </c>
      <c r="C29" s="83" t="s">
        <v>56</v>
      </c>
      <c r="D29" s="84" t="s">
        <v>176</v>
      </c>
      <c r="E29" s="82">
        <v>16.1</v>
      </c>
    </row>
    <row r="30" spans="1:5" ht="30">
      <c r="A30" s="82">
        <v>119.4</v>
      </c>
      <c r="B30" s="83" t="s">
        <v>55</v>
      </c>
      <c r="C30" s="83" t="s">
        <v>58</v>
      </c>
      <c r="D30" s="84" t="s">
        <v>177</v>
      </c>
      <c r="E30" s="82"/>
    </row>
    <row r="31" spans="1:5" ht="15">
      <c r="A31" s="7">
        <f>+A27+E27</f>
        <v>119.6</v>
      </c>
      <c r="B31" s="8" t="s">
        <v>53</v>
      </c>
      <c r="C31" s="8" t="s">
        <v>58</v>
      </c>
      <c r="D31" s="70" t="s">
        <v>178</v>
      </c>
      <c r="E31" s="7">
        <v>2.4</v>
      </c>
    </row>
    <row r="32" spans="1:5" ht="30">
      <c r="A32" s="7">
        <f aca="true" t="shared" si="1" ref="A32:A45">+A31+E31</f>
        <v>122</v>
      </c>
      <c r="B32" s="8" t="s">
        <v>75</v>
      </c>
      <c r="C32" s="8" t="s">
        <v>58</v>
      </c>
      <c r="D32" s="70" t="s">
        <v>179</v>
      </c>
      <c r="E32" s="7">
        <v>0.1</v>
      </c>
    </row>
    <row r="33" spans="1:5" ht="15">
      <c r="A33" s="7">
        <f t="shared" si="1"/>
        <v>122.1</v>
      </c>
      <c r="B33" s="8" t="s">
        <v>53</v>
      </c>
      <c r="C33" s="8" t="s">
        <v>56</v>
      </c>
      <c r="D33" s="120" t="s">
        <v>180</v>
      </c>
      <c r="E33" s="7">
        <v>1</v>
      </c>
    </row>
    <row r="34" spans="1:5" ht="15.75">
      <c r="A34" s="7">
        <f t="shared" si="1"/>
        <v>123.1</v>
      </c>
      <c r="B34" s="8" t="s">
        <v>75</v>
      </c>
      <c r="C34" s="8" t="s">
        <v>54</v>
      </c>
      <c r="D34" s="120" t="s">
        <v>239</v>
      </c>
      <c r="E34" s="7">
        <v>0.1</v>
      </c>
    </row>
    <row r="35" spans="1:5" ht="15">
      <c r="A35" s="7">
        <f t="shared" si="1"/>
        <v>123.19999999999999</v>
      </c>
      <c r="B35" s="8" t="s">
        <v>55</v>
      </c>
      <c r="C35" s="8" t="s">
        <v>56</v>
      </c>
      <c r="D35" s="70" t="s">
        <v>181</v>
      </c>
      <c r="E35" s="7">
        <v>10.4</v>
      </c>
    </row>
    <row r="36" spans="1:5" s="130" customFormat="1" ht="42.75">
      <c r="A36" s="37">
        <f>+A35+E35</f>
        <v>133.6</v>
      </c>
      <c r="B36" s="38"/>
      <c r="C36" s="38"/>
      <c r="D36" s="123" t="s">
        <v>240</v>
      </c>
      <c r="E36" s="37"/>
    </row>
    <row r="37" spans="1:5" ht="15">
      <c r="A37" s="7">
        <f>+A35+E35</f>
        <v>133.6</v>
      </c>
      <c r="B37" s="8" t="s">
        <v>53</v>
      </c>
      <c r="C37" s="8" t="s">
        <v>56</v>
      </c>
      <c r="D37" s="30" t="s">
        <v>182</v>
      </c>
      <c r="E37" s="7">
        <v>0.1</v>
      </c>
    </row>
    <row r="38" spans="1:5" ht="15">
      <c r="A38" s="7">
        <f t="shared" si="1"/>
        <v>133.7</v>
      </c>
      <c r="B38" s="8" t="s">
        <v>55</v>
      </c>
      <c r="C38" s="8" t="s">
        <v>56</v>
      </c>
      <c r="D38" s="125" t="s">
        <v>242</v>
      </c>
      <c r="E38" s="7">
        <v>0.3</v>
      </c>
    </row>
    <row r="39" spans="1:7" ht="15">
      <c r="A39" s="7">
        <f>+A38+E38</f>
        <v>134</v>
      </c>
      <c r="B39" s="124" t="s">
        <v>53</v>
      </c>
      <c r="C39" s="124" t="s">
        <v>56</v>
      </c>
      <c r="D39" s="125" t="s">
        <v>241</v>
      </c>
      <c r="E39" s="7">
        <v>1.5</v>
      </c>
      <c r="G39" s="126"/>
    </row>
    <row r="40" spans="1:5" ht="15">
      <c r="A40" s="7">
        <f>+A39+E39</f>
        <v>135.5</v>
      </c>
      <c r="B40" s="8" t="s">
        <v>75</v>
      </c>
      <c r="C40" s="8" t="s">
        <v>56</v>
      </c>
      <c r="D40" s="30" t="s">
        <v>244</v>
      </c>
      <c r="E40" s="7">
        <v>4.8</v>
      </c>
    </row>
    <row r="41" spans="1:5" ht="15">
      <c r="A41" s="7">
        <f>+A40+E40</f>
        <v>140.3</v>
      </c>
      <c r="B41" s="8" t="s">
        <v>53</v>
      </c>
      <c r="C41" s="8" t="s">
        <v>54</v>
      </c>
      <c r="D41" s="30" t="s">
        <v>183</v>
      </c>
      <c r="E41" s="7">
        <v>2.4</v>
      </c>
    </row>
    <row r="42" spans="1:5" ht="15">
      <c r="A42" s="7">
        <f t="shared" si="1"/>
        <v>142.70000000000002</v>
      </c>
      <c r="B42" s="85" t="s">
        <v>55</v>
      </c>
      <c r="C42" s="85" t="s">
        <v>56</v>
      </c>
      <c r="D42" s="77" t="s">
        <v>184</v>
      </c>
      <c r="E42" s="10">
        <v>0.4</v>
      </c>
    </row>
    <row r="43" spans="1:5" ht="15">
      <c r="A43" s="7">
        <f t="shared" si="1"/>
        <v>143.10000000000002</v>
      </c>
      <c r="B43" s="85" t="s">
        <v>75</v>
      </c>
      <c r="C43" s="85" t="s">
        <v>56</v>
      </c>
      <c r="D43" s="77" t="s">
        <v>185</v>
      </c>
      <c r="E43" s="10">
        <v>7.6</v>
      </c>
    </row>
    <row r="44" spans="1:5" ht="15">
      <c r="A44" s="7">
        <f t="shared" si="1"/>
        <v>150.70000000000002</v>
      </c>
      <c r="B44" s="85" t="s">
        <v>53</v>
      </c>
      <c r="C44" s="85" t="s">
        <v>56</v>
      </c>
      <c r="D44" s="30" t="s">
        <v>186</v>
      </c>
      <c r="E44" s="10">
        <v>3.1</v>
      </c>
    </row>
    <row r="45" spans="1:5" ht="15.75">
      <c r="A45" s="7">
        <f t="shared" si="1"/>
        <v>153.8</v>
      </c>
      <c r="B45" s="85" t="s">
        <v>120</v>
      </c>
      <c r="C45" s="85" t="s">
        <v>56</v>
      </c>
      <c r="D45" s="77" t="s">
        <v>187</v>
      </c>
      <c r="E45" s="10">
        <v>1.9</v>
      </c>
    </row>
    <row r="46" spans="1:5" ht="15">
      <c r="A46" s="7">
        <f>+A45+E45</f>
        <v>155.70000000000002</v>
      </c>
      <c r="B46" s="80" t="s">
        <v>53</v>
      </c>
      <c r="C46" s="80" t="s">
        <v>54</v>
      </c>
      <c r="D46" s="86" t="s">
        <v>82</v>
      </c>
      <c r="E46" s="9">
        <v>0.6</v>
      </c>
    </row>
    <row r="47" spans="1:5" ht="15">
      <c r="A47" s="7">
        <f t="shared" si="0"/>
        <v>156.3</v>
      </c>
      <c r="B47" s="80" t="s">
        <v>55</v>
      </c>
      <c r="C47" s="80" t="s">
        <v>56</v>
      </c>
      <c r="D47" s="87" t="s">
        <v>81</v>
      </c>
      <c r="E47" s="9">
        <v>48.7</v>
      </c>
    </row>
    <row r="48" spans="1:5" ht="15">
      <c r="A48" s="7">
        <f t="shared" si="0"/>
        <v>205</v>
      </c>
      <c r="B48" s="12" t="s">
        <v>120</v>
      </c>
      <c r="C48" s="12" t="s">
        <v>56</v>
      </c>
      <c r="D48" s="88" t="s">
        <v>188</v>
      </c>
      <c r="E48" s="7">
        <v>0.4</v>
      </c>
    </row>
    <row r="49" spans="1:5" ht="15">
      <c r="A49" s="7">
        <f>+A48+E48</f>
        <v>205.4</v>
      </c>
      <c r="B49" s="12" t="s">
        <v>55</v>
      </c>
      <c r="C49" s="12" t="s">
        <v>56</v>
      </c>
      <c r="D49" s="88" t="s">
        <v>79</v>
      </c>
      <c r="E49" s="7">
        <v>20.1</v>
      </c>
    </row>
    <row r="50" spans="1:5" ht="15">
      <c r="A50" s="7">
        <f t="shared" si="0"/>
        <v>225.5</v>
      </c>
      <c r="B50" s="12" t="s">
        <v>55</v>
      </c>
      <c r="C50" s="12" t="s">
        <v>58</v>
      </c>
      <c r="D50" s="88" t="s">
        <v>189</v>
      </c>
      <c r="E50" s="7">
        <v>5.4</v>
      </c>
    </row>
    <row r="51" spans="1:5" ht="15.75">
      <c r="A51" s="7">
        <f t="shared" si="0"/>
        <v>230.9</v>
      </c>
      <c r="B51" s="12" t="s">
        <v>53</v>
      </c>
      <c r="C51" s="12" t="s">
        <v>56</v>
      </c>
      <c r="D51" s="88" t="s">
        <v>190</v>
      </c>
      <c r="E51" s="7">
        <v>5.4</v>
      </c>
    </row>
    <row r="52" spans="1:5" ht="30">
      <c r="A52" s="7">
        <f t="shared" si="0"/>
        <v>236.3</v>
      </c>
      <c r="B52" s="128" t="s">
        <v>120</v>
      </c>
      <c r="C52" s="127" t="s">
        <v>191</v>
      </c>
      <c r="D52" s="88" t="s">
        <v>192</v>
      </c>
      <c r="E52" s="7">
        <v>0.4</v>
      </c>
    </row>
    <row r="53" spans="1:5" ht="30">
      <c r="A53" s="7">
        <f t="shared" si="0"/>
        <v>236.70000000000002</v>
      </c>
      <c r="B53" s="12" t="s">
        <v>75</v>
      </c>
      <c r="C53" s="12" t="s">
        <v>58</v>
      </c>
      <c r="D53" s="88" t="s">
        <v>193</v>
      </c>
      <c r="E53" s="7">
        <v>31.7</v>
      </c>
    </row>
    <row r="54" spans="1:5" ht="15.75">
      <c r="A54" s="7">
        <f>+A53+E53</f>
        <v>268.40000000000003</v>
      </c>
      <c r="B54" s="12" t="s">
        <v>77</v>
      </c>
      <c r="C54" s="12" t="s">
        <v>56</v>
      </c>
      <c r="D54" s="88" t="s">
        <v>194</v>
      </c>
      <c r="E54" s="7">
        <v>3.6</v>
      </c>
    </row>
    <row r="55" spans="1:5" ht="30">
      <c r="A55" s="7">
        <f t="shared" si="0"/>
        <v>272.00000000000006</v>
      </c>
      <c r="B55" s="12" t="s">
        <v>120</v>
      </c>
      <c r="C55" s="12" t="s">
        <v>54</v>
      </c>
      <c r="D55" s="88" t="s">
        <v>195</v>
      </c>
      <c r="E55" s="7">
        <v>0.9</v>
      </c>
    </row>
    <row r="56" spans="1:5" ht="30.75">
      <c r="A56" s="7">
        <f t="shared" si="0"/>
        <v>272.90000000000003</v>
      </c>
      <c r="B56" s="12" t="s">
        <v>55</v>
      </c>
      <c r="C56" s="12" t="s">
        <v>191</v>
      </c>
      <c r="D56" s="88" t="s">
        <v>196</v>
      </c>
      <c r="E56" s="7">
        <v>7.3</v>
      </c>
    </row>
    <row r="57" spans="1:5" ht="15">
      <c r="A57" s="7">
        <f t="shared" si="0"/>
        <v>280.20000000000005</v>
      </c>
      <c r="B57" s="12" t="s">
        <v>53</v>
      </c>
      <c r="C57" s="12" t="s">
        <v>56</v>
      </c>
      <c r="D57" s="88" t="s">
        <v>72</v>
      </c>
      <c r="E57" s="7">
        <v>1</v>
      </c>
    </row>
    <row r="58" spans="1:5" ht="15.75">
      <c r="A58" s="7">
        <f t="shared" si="0"/>
        <v>281.20000000000005</v>
      </c>
      <c r="B58" s="12" t="s">
        <v>55</v>
      </c>
      <c r="C58" s="12" t="s">
        <v>58</v>
      </c>
      <c r="D58" s="88" t="s">
        <v>197</v>
      </c>
      <c r="E58" s="7">
        <v>3.7</v>
      </c>
    </row>
    <row r="59" spans="1:5" ht="30.75">
      <c r="A59" s="7">
        <f t="shared" si="0"/>
        <v>284.90000000000003</v>
      </c>
      <c r="B59" s="12" t="s">
        <v>55</v>
      </c>
      <c r="C59" s="12" t="s">
        <v>60</v>
      </c>
      <c r="D59" s="88" t="s">
        <v>198</v>
      </c>
      <c r="E59" s="7">
        <v>12.7</v>
      </c>
    </row>
    <row r="60" spans="1:5" s="130" customFormat="1" ht="31.5">
      <c r="A60" s="37">
        <f>+A59+E59</f>
        <v>297.6</v>
      </c>
      <c r="B60" s="111"/>
      <c r="C60" s="112"/>
      <c r="D60" s="113" t="s">
        <v>218</v>
      </c>
      <c r="E60" s="114"/>
    </row>
    <row r="61" spans="1:5" ht="15">
      <c r="A61" s="7">
        <f t="shared" si="0"/>
        <v>297.6</v>
      </c>
      <c r="B61" s="89" t="s">
        <v>62</v>
      </c>
      <c r="C61" s="89" t="s">
        <v>56</v>
      </c>
      <c r="D61" s="87" t="s">
        <v>199</v>
      </c>
      <c r="E61" s="9">
        <v>7.5</v>
      </c>
    </row>
    <row r="62" spans="1:5" ht="30">
      <c r="A62" s="7">
        <f t="shared" si="0"/>
        <v>305.1</v>
      </c>
      <c r="B62" s="90" t="s">
        <v>62</v>
      </c>
      <c r="C62" s="90" t="s">
        <v>56</v>
      </c>
      <c r="D62" s="87" t="s">
        <v>200</v>
      </c>
      <c r="E62" s="9">
        <v>1.9</v>
      </c>
    </row>
    <row r="63" spans="1:5" ht="15">
      <c r="A63" s="7">
        <f t="shared" si="0"/>
        <v>307</v>
      </c>
      <c r="B63" s="90" t="s">
        <v>53</v>
      </c>
      <c r="C63" s="90" t="s">
        <v>56</v>
      </c>
      <c r="D63" s="91" t="s">
        <v>201</v>
      </c>
      <c r="E63" s="14">
        <v>2</v>
      </c>
    </row>
    <row r="64" spans="1:5" ht="15">
      <c r="A64" s="7">
        <f t="shared" si="0"/>
        <v>309</v>
      </c>
      <c r="B64" s="80" t="s">
        <v>53</v>
      </c>
      <c r="C64" s="80" t="s">
        <v>54</v>
      </c>
      <c r="D64" s="87" t="s">
        <v>69</v>
      </c>
      <c r="E64" s="9">
        <v>1.2</v>
      </c>
    </row>
    <row r="65" spans="1:5" ht="30.75">
      <c r="A65" s="7">
        <f t="shared" si="0"/>
        <v>310.2</v>
      </c>
      <c r="B65" s="80" t="s">
        <v>55</v>
      </c>
      <c r="C65" s="80" t="s">
        <v>56</v>
      </c>
      <c r="D65" s="87" t="s">
        <v>209</v>
      </c>
      <c r="E65" s="9">
        <v>3.2</v>
      </c>
    </row>
    <row r="66" spans="1:5" ht="15">
      <c r="A66" s="7">
        <f t="shared" si="0"/>
        <v>313.4</v>
      </c>
      <c r="B66" s="80" t="s">
        <v>53</v>
      </c>
      <c r="C66" s="80" t="s">
        <v>56</v>
      </c>
      <c r="D66" s="87" t="s">
        <v>202</v>
      </c>
      <c r="E66" s="9">
        <v>0.4</v>
      </c>
    </row>
    <row r="67" spans="1:5" ht="15">
      <c r="A67" s="7">
        <f t="shared" si="0"/>
        <v>313.79999999999995</v>
      </c>
      <c r="B67" s="80" t="s">
        <v>55</v>
      </c>
      <c r="C67" s="80" t="s">
        <v>56</v>
      </c>
      <c r="D67" s="87" t="s">
        <v>67</v>
      </c>
      <c r="E67" s="9">
        <v>8</v>
      </c>
    </row>
    <row r="68" spans="1:5" ht="15">
      <c r="A68" s="7">
        <f t="shared" si="0"/>
        <v>321.79999999999995</v>
      </c>
      <c r="B68" s="80" t="s">
        <v>53</v>
      </c>
      <c r="C68" s="80" t="s">
        <v>56</v>
      </c>
      <c r="D68" s="87" t="s">
        <v>245</v>
      </c>
      <c r="E68" s="9">
        <v>1.2</v>
      </c>
    </row>
    <row r="69" spans="1:5" ht="15">
      <c r="A69" s="7">
        <f t="shared" si="0"/>
        <v>322.99999999999994</v>
      </c>
      <c r="B69" s="80" t="s">
        <v>53</v>
      </c>
      <c r="C69" s="80" t="s">
        <v>54</v>
      </c>
      <c r="D69" s="87" t="s">
        <v>246</v>
      </c>
      <c r="E69" s="9">
        <v>0.3</v>
      </c>
    </row>
    <row r="70" spans="1:5" ht="15">
      <c r="A70" s="7">
        <f>+A69+E69</f>
        <v>323.29999999999995</v>
      </c>
      <c r="B70" s="80" t="s">
        <v>55</v>
      </c>
      <c r="C70" s="80" t="s">
        <v>56</v>
      </c>
      <c r="D70" s="138" t="s">
        <v>249</v>
      </c>
      <c r="E70" s="9">
        <v>9.2</v>
      </c>
    </row>
    <row r="71" spans="1:5" s="129" customFormat="1" ht="15">
      <c r="A71" s="78">
        <f>+A70+E70</f>
        <v>332.49999999999994</v>
      </c>
      <c r="B71" s="136" t="s">
        <v>53</v>
      </c>
      <c r="C71" s="140" t="s">
        <v>56</v>
      </c>
      <c r="D71" s="139" t="s">
        <v>248</v>
      </c>
      <c r="E71" s="137">
        <v>0.4</v>
      </c>
    </row>
    <row r="72" spans="1:5" ht="15">
      <c r="A72" s="7">
        <f>+A71+E71</f>
        <v>332.8999999999999</v>
      </c>
      <c r="B72" s="122" t="s">
        <v>53</v>
      </c>
      <c r="C72" s="122" t="s">
        <v>54</v>
      </c>
      <c r="D72" s="138" t="s">
        <v>247</v>
      </c>
      <c r="E72" s="9">
        <v>0.2</v>
      </c>
    </row>
    <row r="73" spans="1:5" ht="15">
      <c r="A73" s="7">
        <f>+A72+E72</f>
        <v>333.0999999999999</v>
      </c>
      <c r="B73" s="80" t="s">
        <v>55</v>
      </c>
      <c r="C73" s="80" t="s">
        <v>56</v>
      </c>
      <c r="D73" s="87" t="s">
        <v>204</v>
      </c>
      <c r="E73" s="9">
        <v>1.5</v>
      </c>
    </row>
    <row r="74" spans="1:5" ht="15">
      <c r="A74" s="7">
        <f t="shared" si="0"/>
        <v>334.5999999999999</v>
      </c>
      <c r="B74" s="80" t="s">
        <v>53</v>
      </c>
      <c r="C74" s="80" t="s">
        <v>56</v>
      </c>
      <c r="D74" s="87" t="s">
        <v>205</v>
      </c>
      <c r="E74" s="9">
        <v>1.2</v>
      </c>
    </row>
    <row r="75" spans="1:5" ht="15">
      <c r="A75" s="7">
        <f>+A74+E74</f>
        <v>335.7999999999999</v>
      </c>
      <c r="B75" s="80" t="s">
        <v>62</v>
      </c>
      <c r="C75" s="80" t="s">
        <v>56</v>
      </c>
      <c r="D75" s="87" t="s">
        <v>206</v>
      </c>
      <c r="E75" s="9">
        <v>1.7</v>
      </c>
    </row>
    <row r="76" spans="1:5" ht="15">
      <c r="A76" s="7">
        <f>+A75+E75</f>
        <v>337.4999999999999</v>
      </c>
      <c r="B76" s="80" t="s">
        <v>53</v>
      </c>
      <c r="C76" s="80" t="s">
        <v>54</v>
      </c>
      <c r="D76" s="87" t="s">
        <v>59</v>
      </c>
      <c r="E76" s="9">
        <v>4.9</v>
      </c>
    </row>
    <row r="77" spans="1:5" ht="15">
      <c r="A77" s="7">
        <f>+A76+E76</f>
        <v>342.39999999999986</v>
      </c>
      <c r="B77" s="15" t="s">
        <v>53</v>
      </c>
      <c r="C77" s="16" t="s">
        <v>60</v>
      </c>
      <c r="D77" s="87" t="s">
        <v>207</v>
      </c>
      <c r="E77" s="9">
        <v>1.4</v>
      </c>
    </row>
    <row r="78" spans="1:5" ht="15">
      <c r="A78" s="7">
        <f>+A77+E77</f>
        <v>343.79999999999984</v>
      </c>
      <c r="B78" s="15" t="s">
        <v>53</v>
      </c>
      <c r="C78" s="16" t="s">
        <v>58</v>
      </c>
      <c r="D78" s="87" t="s">
        <v>100</v>
      </c>
      <c r="E78" s="9">
        <v>0.1</v>
      </c>
    </row>
    <row r="79" spans="1:5" s="129" customFormat="1" ht="31.5">
      <c r="A79" s="37">
        <f>+A76+E76</f>
        <v>342.39999999999986</v>
      </c>
      <c r="B79" s="107"/>
      <c r="C79" s="108"/>
      <c r="D79" s="109" t="s">
        <v>219</v>
      </c>
      <c r="E79" s="110"/>
    </row>
    <row r="80" spans="1:5" ht="15.75">
      <c r="A80" s="92"/>
      <c r="B80" s="93"/>
      <c r="C80" s="93"/>
      <c r="D80" s="106">
        <v>1002</v>
      </c>
      <c r="E80" s="94"/>
    </row>
    <row r="81" spans="1:5" s="95" customFormat="1" ht="12" customHeight="1">
      <c r="A81" s="3"/>
      <c r="B81" s="5"/>
      <c r="C81" s="5"/>
      <c r="D81" s="5" t="s">
        <v>31</v>
      </c>
      <c r="E81" s="3"/>
    </row>
    <row r="82" spans="1:5" s="95" customFormat="1" ht="12" customHeight="1">
      <c r="A82" s="3"/>
      <c r="B82" s="5"/>
      <c r="C82" s="5"/>
      <c r="D82" s="5" t="s">
        <v>236</v>
      </c>
      <c r="E82" s="3"/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DFO-MPO</cp:lastModifiedBy>
  <cp:lastPrinted>2017-08-27T20:16:53Z</cp:lastPrinted>
  <dcterms:created xsi:type="dcterms:W3CDTF">1998-06-30T20:04:50Z</dcterms:created>
  <dcterms:modified xsi:type="dcterms:W3CDTF">2017-08-29T19:11:04Z</dcterms:modified>
  <cp:category/>
  <cp:version/>
  <cp:contentType/>
  <cp:contentStatus/>
</cp:coreProperties>
</file>