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4720" tabRatio="500"/>
  </bookViews>
  <sheets>
    <sheet name="600km_Lowlands_FINAL" sheetId="10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1" i="10" l="1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E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155" i="10"/>
  <c r="A156" i="10"/>
</calcChain>
</file>

<file path=xl/sharedStrings.xml><?xml version="1.0" encoding="utf-8"?>
<sst xmlns="http://schemas.openxmlformats.org/spreadsheetml/2006/main" count="454" uniqueCount="179">
  <si>
    <t>At Km</t>
  </si>
  <si>
    <t>Go</t>
  </si>
  <si>
    <t>L</t>
  </si>
  <si>
    <t>Start 0600: Pacific Inn Resort &amp; Conference Center 1160 King George Hwy Surrey</t>
  </si>
  <si>
    <t>S</t>
  </si>
  <si>
    <t>BR</t>
  </si>
  <si>
    <t>Second exit at roundabout onto Hwy 99</t>
  </si>
  <si>
    <t>R</t>
  </si>
  <si>
    <t>Peace Portal Drive (Hwy 548)</t>
  </si>
  <si>
    <t>Bell Road Hwy 548 (becomes Blaine Road</t>
  </si>
  <si>
    <t>Drayton Road (Drayton Harbor Rd)</t>
  </si>
  <si>
    <t>Harborview Road</t>
  </si>
  <si>
    <t>Birch Bay Drive</t>
  </si>
  <si>
    <t>Stay on Birch Bay Rd</t>
  </si>
  <si>
    <t>W/S</t>
  </si>
  <si>
    <t>BL</t>
  </si>
  <si>
    <t>Point Whitehorn Drive</t>
  </si>
  <si>
    <t>Grandview Rd</t>
  </si>
  <si>
    <t>E</t>
  </si>
  <si>
    <t>Kickerville</t>
  </si>
  <si>
    <t>Rainbow Rd</t>
  </si>
  <si>
    <t>Mountain View Rd</t>
  </si>
  <si>
    <t>Lake Terrell Rd</t>
  </si>
  <si>
    <t>Slater Road</t>
  </si>
  <si>
    <t>Haxton Way - becomes Lummi View Dr.</t>
  </si>
  <si>
    <t>E/N</t>
  </si>
  <si>
    <t>Marine Drive - becomes Country Lane</t>
  </si>
  <si>
    <t>Bancroft Road</t>
  </si>
  <si>
    <t>SE</t>
  </si>
  <si>
    <t>Marine Drive becoming Eldridge Ave then W Holly St</t>
  </si>
  <si>
    <t>Bay St</t>
  </si>
  <si>
    <t>W Chestnut Street becoming E Chestnut St</t>
  </si>
  <si>
    <t>N State St - Boulevard St - 11th St - Finnegan St - 12th St (SERVICES)</t>
  </si>
  <si>
    <t>Chuckanut Drive (Hwy 11)</t>
  </si>
  <si>
    <t>W Bow Hill Road to Main Ave to Gilmore Ave (Edison, WA)</t>
  </si>
  <si>
    <t>CO</t>
  </si>
  <si>
    <t>Browns Slough Rd / Fir Island Road</t>
  </si>
  <si>
    <t>S/E</t>
  </si>
  <si>
    <t>Pioneer Hwy</t>
  </si>
  <si>
    <t>Old Pacific Hwy (do not go up hill) becoming 102nd Ave NW</t>
  </si>
  <si>
    <t>W</t>
  </si>
  <si>
    <t>E Camano Drive</t>
  </si>
  <si>
    <t>E Camano Drive later becomes S Camano Drive</t>
  </si>
  <si>
    <t>E Mountain View Rd to W Camano Drive to Viking Rd</t>
  </si>
  <si>
    <t>W/N</t>
  </si>
  <si>
    <t>N Sunset Drive</t>
  </si>
  <si>
    <t>N</t>
  </si>
  <si>
    <t>N Camano Drive</t>
  </si>
  <si>
    <t>N/E</t>
  </si>
  <si>
    <t>Hwy 532 (268th St NW) to Stanwood Bryant Rd after crossing Hwy 5</t>
  </si>
  <si>
    <t>Hwy 9</t>
  </si>
  <si>
    <t>Front St (Lake McMurray) to continue on Hwy 9</t>
  </si>
  <si>
    <t>E College Way (Hwy 538) - DO NOT continue on to Sedro Woolley</t>
  </si>
  <si>
    <t>N Laventure Rd</t>
  </si>
  <si>
    <t>Hoag Rd</t>
  </si>
  <si>
    <t>Riverside Drive to Old Hwy 99 (Burlington Alger Rd) to Nulle Rd</t>
  </si>
  <si>
    <t>S Anacortes St.</t>
  </si>
  <si>
    <t>Avon Ave</t>
  </si>
  <si>
    <t>N Burlington Blvd b/c Burlington Alger Rd.</t>
  </si>
  <si>
    <t>Cook Rd.</t>
  </si>
  <si>
    <t>Green Rd.</t>
  </si>
  <si>
    <t>Kelleher Rd.</t>
  </si>
  <si>
    <t>Burlington Alger Rd./Old Hwy 99N</t>
  </si>
  <si>
    <t>Nulle Rd. cross I-5</t>
  </si>
  <si>
    <t>E Lake Samish Drive to cross over Hwy 5 to become S Samish Way</t>
  </si>
  <si>
    <t>Yew Street Rd becomes Woburn Street</t>
  </si>
  <si>
    <t>Yew Street Rd</t>
  </si>
  <si>
    <t>NE</t>
  </si>
  <si>
    <t>Alabama St.</t>
  </si>
  <si>
    <t>Woburn St becomes Hannegan Rd</t>
  </si>
  <si>
    <t>Axton Road becomes Main St (Ferndale) then Mountain View Rd</t>
  </si>
  <si>
    <t>Olson Rd</t>
  </si>
  <si>
    <t>Point Whitehorn Road becomes Birch Bay Dr</t>
  </si>
  <si>
    <t>Harborview Rd</t>
  </si>
  <si>
    <t>Drayton Harbor Rd</t>
  </si>
  <si>
    <t>Blaine Rd becomes Bell Road (Hwy 548)</t>
  </si>
  <si>
    <t>Peace Portal Drive (Hwy 548) cross under Hwy 5/99</t>
  </si>
  <si>
    <t>First on ramp to Hwy 5/99 towards Vancouver and Canada Customs then first exit after border</t>
  </si>
  <si>
    <t>Third exit west on 8th Ave over Hwy</t>
  </si>
  <si>
    <t>First exit north on King George Hwy</t>
  </si>
  <si>
    <t>Pacific Inn Resort &amp; Conference Center 1160 King George Hwy</t>
  </si>
  <si>
    <t>156 St</t>
  </si>
  <si>
    <t>24th Ave</t>
  </si>
  <si>
    <t>164 St</t>
  </si>
  <si>
    <t>32 Ave</t>
  </si>
  <si>
    <t>200 St</t>
  </si>
  <si>
    <t>36 Ave</t>
  </si>
  <si>
    <t>208 St</t>
  </si>
  <si>
    <t>40 Ave (Bradshaw Rd)</t>
  </si>
  <si>
    <t>Old Yale Rd</t>
  </si>
  <si>
    <t>240 St</t>
  </si>
  <si>
    <t>56 Ave</t>
  </si>
  <si>
    <t>248 St</t>
  </si>
  <si>
    <t>Telegraph Trail</t>
  </si>
  <si>
    <t>80 Ave</t>
  </si>
  <si>
    <t>Armstrong Rd</t>
  </si>
  <si>
    <t>River Road (88 Ave)</t>
  </si>
  <si>
    <t>Mavis Ave</t>
  </si>
  <si>
    <t>Glover Rd</t>
  </si>
  <si>
    <t>Billy Brown Rd</t>
  </si>
  <si>
    <t>96 Ave</t>
  </si>
  <si>
    <t>Continue onto McKinnon Crescent</t>
  </si>
  <si>
    <t xml:space="preserve">Allard Crescent </t>
  </si>
  <si>
    <t xml:space="preserve">102b Ave </t>
  </si>
  <si>
    <t>201 St</t>
  </si>
  <si>
    <t>Bike and Pedestrian Access to Golden Ears Bridge</t>
  </si>
  <si>
    <t>At roundabout go left toward Airport Way</t>
  </si>
  <si>
    <t xml:space="preserve">Baynes Rd </t>
  </si>
  <si>
    <t>Ford Rd/Ford Detour Rd/Ford Rd</t>
  </si>
  <si>
    <t>Woolridge Rd/Kennedy Rd</t>
  </si>
  <si>
    <t>Cross Lougheed continue on Old Dewdney Trunk Rd</t>
  </si>
  <si>
    <t>Harris Rd</t>
  </si>
  <si>
    <t>Dewdney Trunk Rd/Old Dewdney Trunk Rd</t>
  </si>
  <si>
    <t>132 Ave/210 St</t>
  </si>
  <si>
    <t xml:space="preserve">128 Ave/Abernethy Way </t>
  </si>
  <si>
    <t>230 St</t>
  </si>
  <si>
    <t>Cliff Ave</t>
  </si>
  <si>
    <t>229 St  (Path)</t>
  </si>
  <si>
    <t>117 Ave</t>
  </si>
  <si>
    <t>Adair St</t>
  </si>
  <si>
    <t>116 Ave</t>
  </si>
  <si>
    <t>Lougheed Hwy 7</t>
  </si>
  <si>
    <t>SW</t>
  </si>
  <si>
    <t>Boundary Rd / Towne Rd / Town Rd / Campbell Rd</t>
  </si>
  <si>
    <t>S/W</t>
  </si>
  <si>
    <t>Townline Rd becomes 0 Ave</t>
  </si>
  <si>
    <t xml:space="preserve">L </t>
  </si>
  <si>
    <t>King George Hwy</t>
  </si>
  <si>
    <t>Highway #11</t>
  </si>
  <si>
    <t>Continue onto Gladys Ave</t>
  </si>
  <si>
    <t>George Ferguson Way</t>
  </si>
  <si>
    <t>Riverside Rd</t>
  </si>
  <si>
    <t>Vye Rd</t>
  </si>
  <si>
    <t>Powerhouse Rd</t>
  </si>
  <si>
    <t>Wells line Rd (signs for Trans Canada) / Interprovincial Hwy</t>
  </si>
  <si>
    <t>Campbell Rd /Town Rd / Boundary Rd</t>
  </si>
  <si>
    <t>Powerhouse Rd (signs for BC-11)</t>
  </si>
  <si>
    <t>W Railway St. (after tracks)  (Bear Left to stay on W. Railway St.)</t>
  </si>
  <si>
    <r>
      <t xml:space="preserve">Lowlands 600k - </t>
    </r>
    <r>
      <rPr>
        <b/>
        <sz val="14"/>
        <rFont val="Arial"/>
      </rPr>
      <t>Loop 2 of 2</t>
    </r>
  </si>
  <si>
    <t>TOTAL for Lowlands 600km</t>
  </si>
  <si>
    <t>CONTROL_1: Fisherman's Cove Store near Ferry - Continue on Lummi View Drive &amp; Lummi Shore Dr</t>
  </si>
  <si>
    <t>CONTROL_2: Farm to Market Bakery - Becomes  Farm to Market Rd then Best Road after crossing Hwy 20</t>
  </si>
  <si>
    <t>CONTROL_3: Stanwood Open - Turn right on Hwy 532 (268 St NW)</t>
  </si>
  <si>
    <t>CONTROL_4: INFORMATION CONTROL, Corner of S Camano Dr and Wilkes Gary Heights - Continue On</t>
  </si>
  <si>
    <t>CONTROL_5: Huntington's Corner Grocery - Continue On</t>
  </si>
  <si>
    <t xml:space="preserve">CONTROL_7: 7-11 Store   </t>
  </si>
  <si>
    <t xml:space="preserve">CONTROL_8: Pacific Inn Resort &amp; Conference Center 1160 King George Hwy Surrey </t>
  </si>
  <si>
    <t xml:space="preserve">CONTROL_9: Fort Langley Open  </t>
  </si>
  <si>
    <t>CONTROL_10: Tim Horton's - Continue On</t>
  </si>
  <si>
    <t xml:space="preserve">  Turn</t>
  </si>
  <si>
    <t xml:space="preserve">  Direction</t>
  </si>
  <si>
    <t xml:space="preserve">IN CASE OF ABANDONMENT OR EMERGENCY </t>
  </si>
  <si>
    <r>
      <t xml:space="preserve">     </t>
    </r>
    <r>
      <rPr>
        <b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 xml:space="preserve">-right </t>
    </r>
    <r>
      <rPr>
        <b/>
        <sz val="12"/>
        <color theme="1"/>
        <rFont val="Calibri"/>
        <family val="2"/>
        <scheme val="minor"/>
      </rPr>
      <t xml:space="preserve">  L</t>
    </r>
    <r>
      <rPr>
        <sz val="12"/>
        <color theme="1"/>
        <rFont val="Calibri"/>
        <family val="2"/>
        <scheme val="minor"/>
      </rPr>
      <t xml:space="preserve">-left   </t>
    </r>
    <r>
      <rPr>
        <b/>
        <sz val="12"/>
        <color theme="1"/>
        <rFont val="Calibri"/>
        <family val="2"/>
        <scheme val="minor"/>
      </rPr>
      <t>BR-</t>
    </r>
    <r>
      <rPr>
        <sz val="12"/>
        <color theme="1"/>
        <rFont val="Calibri"/>
        <family val="2"/>
        <scheme val="minor"/>
      </rPr>
      <t xml:space="preserve">bear right   </t>
    </r>
    <r>
      <rPr>
        <b/>
        <sz val="12"/>
        <color theme="1"/>
        <rFont val="Calibri"/>
        <family val="2"/>
        <scheme val="minor"/>
      </rPr>
      <t>BL</t>
    </r>
    <r>
      <rPr>
        <sz val="12"/>
        <color theme="1"/>
        <rFont val="Calibri"/>
        <family val="2"/>
        <scheme val="minor"/>
      </rPr>
      <t xml:space="preserve">-bear left </t>
    </r>
    <r>
      <rPr>
        <b/>
        <sz val="12"/>
        <color theme="1"/>
        <rFont val="Calibri"/>
        <family val="2"/>
        <scheme val="minor"/>
      </rPr>
      <t xml:space="preserve">  ST-</t>
    </r>
    <r>
      <rPr>
        <sz val="12"/>
        <color theme="1"/>
        <rFont val="Calibri"/>
        <family val="2"/>
        <scheme val="minor"/>
      </rPr>
      <t xml:space="preserve">straight   </t>
    </r>
    <r>
      <rPr>
        <b/>
        <sz val="12"/>
        <color theme="1"/>
        <rFont val="Calibri"/>
        <family val="2"/>
        <scheme val="minor"/>
      </rPr>
      <t>CO</t>
    </r>
    <r>
      <rPr>
        <sz val="12"/>
        <color theme="1"/>
        <rFont val="Calibri"/>
        <family val="2"/>
        <scheme val="minor"/>
      </rPr>
      <t xml:space="preserve">-continue on   </t>
    </r>
    <r>
      <rPr>
        <b/>
        <sz val="12"/>
        <color theme="1"/>
        <rFont val="Calibri"/>
        <family val="2"/>
        <scheme val="minor"/>
      </rPr>
      <t xml:space="preserve"> TA </t>
    </r>
    <r>
      <rPr>
        <sz val="12"/>
        <color theme="1"/>
        <rFont val="Calibri"/>
        <family val="2"/>
        <scheme val="minor"/>
      </rPr>
      <t>- turnaround</t>
    </r>
  </si>
  <si>
    <t xml:space="preserve">FINISH !!  Pacific Inn Resort &amp; Conference Center 1160 King George Hwy </t>
  </si>
  <si>
    <r>
      <rPr>
        <sz val="12"/>
        <rFont val="Arial"/>
      </rPr>
      <t>2017_Aug_26, Saturday</t>
    </r>
    <r>
      <rPr>
        <sz val="12"/>
        <color indexed="10"/>
        <rFont val="Arial"/>
      </rPr>
      <t xml:space="preserve"> </t>
    </r>
    <r>
      <rPr>
        <sz val="12"/>
        <rFont val="Arial"/>
      </rPr>
      <t xml:space="preserve"> Start:  0600</t>
    </r>
  </si>
  <si>
    <t>Lowlands 600k  Loop 1 of 2</t>
  </si>
  <si>
    <t xml:space="preserve"> Pacific Inn Resort &amp; Conference Center:  1160 King George Hwy, Surrey</t>
  </si>
  <si>
    <t>Loop 1 of 2 Total</t>
  </si>
  <si>
    <t>Vye Rd / Huntingdon Rd</t>
  </si>
  <si>
    <t>Inter Provincial Hwy / Wells Line Rd</t>
  </si>
  <si>
    <t>First exit off Bridge</t>
  </si>
  <si>
    <t>E Whitmarsh Rd.</t>
  </si>
  <si>
    <t xml:space="preserve">Yarrow Central Rd / Vedder Mountain Rd </t>
  </si>
  <si>
    <t>Chilliwack Lake Rd</t>
  </si>
  <si>
    <t>Bell Acres Rd</t>
  </si>
  <si>
    <t>Bell Acres Rd / Sheldon Rd</t>
  </si>
  <si>
    <t>Vedder Mountain Rd / Yarrow Central Rd</t>
  </si>
  <si>
    <t>0 Ave.</t>
  </si>
  <si>
    <t xml:space="preserve">216 St. </t>
  </si>
  <si>
    <t>4th Ave. / 204 St. / 8th Ave</t>
  </si>
  <si>
    <t>168 St.</t>
  </si>
  <si>
    <t>16th Ave</t>
  </si>
  <si>
    <t>CONTROL_11: INFORMATION CONTROL,  Birds of Prey B&amp;B on left</t>
  </si>
  <si>
    <t>Chilliwack Lake Rd (Tractorgrease Café open Sunday 10:00 - 17:00)</t>
  </si>
  <si>
    <t>PHONE: (604) 360.7089</t>
  </si>
  <si>
    <r>
      <t xml:space="preserve">Go </t>
    </r>
    <r>
      <rPr>
        <u/>
        <sz val="10"/>
        <rFont val="Verdana"/>
      </rPr>
      <t>across</t>
    </r>
    <r>
      <rPr>
        <sz val="10"/>
        <rFont val="Verdana"/>
        <family val="2"/>
      </rPr>
      <t xml:space="preserve"> Highway 13, through vehicle barriers</t>
    </r>
  </si>
  <si>
    <t xml:space="preserve">Bell Acres Rd.  </t>
  </si>
  <si>
    <r>
      <t>Organizer:  Roy Neifer</t>
    </r>
    <r>
      <rPr>
        <sz val="10"/>
        <color rgb="FFFF0000"/>
        <rFont val="Arial"/>
      </rPr>
      <t xml:space="preserve"> (revised:  August 12, 2017)</t>
    </r>
  </si>
  <si>
    <t>CONTROL_6:  AM PM Convenience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</si>
</sst>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</font>
    <font>
      <sz val="12"/>
      <name val="Calibri"/>
      <family val="2"/>
      <scheme val="minor"/>
    </font>
    <font>
      <b/>
      <sz val="8"/>
      <name val="Arial"/>
    </font>
    <font>
      <sz val="10"/>
      <name val="Arial"/>
    </font>
    <font>
      <sz val="12"/>
      <color indexed="10"/>
      <name val="Arial"/>
    </font>
    <font>
      <sz val="12"/>
      <name val="Arial"/>
    </font>
    <font>
      <sz val="10"/>
      <color rgb="FFFF0000"/>
      <name val="Arial"/>
    </font>
    <font>
      <u/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8" fontId="0" fillId="0" borderId="0" xfId="0" applyNumberForma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6" fillId="0" borderId="3" xfId="0" applyFont="1" applyBorder="1" applyAlignment="1">
      <alignment horizontal="center" textRotation="90"/>
    </xf>
    <xf numFmtId="0" fontId="15" fillId="0" borderId="0" xfId="0" applyFont="1" applyFill="1" applyAlignment="1"/>
    <xf numFmtId="0" fontId="0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Font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15" fillId="0" borderId="0" xfId="0" applyFont="1" applyAlignment="1"/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E159"/>
  <sheetViews>
    <sheetView tabSelected="1" topLeftCell="A36" zoomScale="150" zoomScaleNormal="150" zoomScalePageLayoutView="150" workbookViewId="0">
      <selection activeCell="G43" sqref="G43"/>
    </sheetView>
  </sheetViews>
  <sheetFormatPr baseColWidth="10" defaultRowHeight="15" x14ac:dyDescent="0"/>
  <cols>
    <col min="1" max="1" width="7.5" style="28" customWidth="1"/>
    <col min="2" max="2" width="4" style="25" customWidth="1"/>
    <col min="3" max="3" width="5" style="26" bestFit="1" customWidth="1"/>
    <col min="4" max="4" width="54.83203125" style="26" customWidth="1"/>
    <col min="5" max="5" width="6.1640625" style="43" customWidth="1"/>
  </cols>
  <sheetData>
    <row r="1" spans="1:5">
      <c r="A1" s="46" t="s">
        <v>154</v>
      </c>
      <c r="B1" s="47"/>
      <c r="C1" s="47"/>
      <c r="D1" s="47"/>
      <c r="E1" s="47"/>
    </row>
    <row r="2" spans="1:5">
      <c r="A2" s="39"/>
      <c r="B2" s="40"/>
      <c r="C2" s="40" t="s">
        <v>156</v>
      </c>
      <c r="E2" s="42"/>
    </row>
    <row r="3" spans="1:5">
      <c r="A3" s="48" t="s">
        <v>177</v>
      </c>
      <c r="B3" s="49"/>
      <c r="C3" s="49"/>
      <c r="D3" s="49"/>
      <c r="E3" s="49"/>
    </row>
    <row r="4" spans="1:5" ht="46">
      <c r="A4" s="14" t="s">
        <v>0</v>
      </c>
      <c r="B4" s="29" t="s">
        <v>149</v>
      </c>
      <c r="C4" s="29" t="s">
        <v>150</v>
      </c>
      <c r="D4" s="35" t="s">
        <v>155</v>
      </c>
      <c r="E4" s="44" t="s">
        <v>1</v>
      </c>
    </row>
    <row r="5" spans="1:5" ht="26">
      <c r="A5" s="15">
        <v>0</v>
      </c>
      <c r="B5" s="3" t="s">
        <v>2</v>
      </c>
      <c r="C5" s="16" t="s">
        <v>4</v>
      </c>
      <c r="D5" s="2" t="s">
        <v>3</v>
      </c>
      <c r="E5" s="3">
        <v>0.8</v>
      </c>
    </row>
    <row r="6" spans="1:5">
      <c r="A6" s="7">
        <v>0.8</v>
      </c>
      <c r="B6" s="17" t="s">
        <v>5</v>
      </c>
      <c r="C6" s="7" t="s">
        <v>4</v>
      </c>
      <c r="D6" s="33" t="s">
        <v>6</v>
      </c>
      <c r="E6" s="7">
        <v>2.6</v>
      </c>
    </row>
    <row r="7" spans="1:5">
      <c r="A7" s="7">
        <f t="shared" ref="A7:A70" si="0">A6+E6</f>
        <v>3.4000000000000004</v>
      </c>
      <c r="B7" s="17" t="s">
        <v>7</v>
      </c>
      <c r="C7" s="7" t="s">
        <v>4</v>
      </c>
      <c r="D7" s="34" t="s">
        <v>8</v>
      </c>
      <c r="E7" s="20">
        <v>3.2</v>
      </c>
    </row>
    <row r="8" spans="1:5">
      <c r="A8" s="7">
        <f t="shared" si="0"/>
        <v>6.6000000000000005</v>
      </c>
      <c r="B8" s="17" t="s">
        <v>7</v>
      </c>
      <c r="C8" s="7" t="s">
        <v>4</v>
      </c>
      <c r="D8" s="34" t="s">
        <v>9</v>
      </c>
      <c r="E8" s="20">
        <v>1.5</v>
      </c>
    </row>
    <row r="9" spans="1:5">
      <c r="A9" s="7">
        <f t="shared" si="0"/>
        <v>8.1000000000000014</v>
      </c>
      <c r="B9" s="17" t="s">
        <v>7</v>
      </c>
      <c r="C9" s="7" t="s">
        <v>4</v>
      </c>
      <c r="D9" s="34" t="s">
        <v>10</v>
      </c>
      <c r="E9" s="20">
        <v>1.5</v>
      </c>
    </row>
    <row r="10" spans="1:5">
      <c r="A10" s="7">
        <f t="shared" si="0"/>
        <v>9.6000000000000014</v>
      </c>
      <c r="B10" s="17" t="s">
        <v>2</v>
      </c>
      <c r="C10" s="7" t="s">
        <v>4</v>
      </c>
      <c r="D10" s="33" t="s">
        <v>11</v>
      </c>
      <c r="E10" s="7">
        <v>2.6</v>
      </c>
    </row>
    <row r="11" spans="1:5">
      <c r="A11" s="7">
        <f t="shared" si="0"/>
        <v>12.200000000000001</v>
      </c>
      <c r="B11" s="17" t="s">
        <v>2</v>
      </c>
      <c r="C11" s="7" t="s">
        <v>4</v>
      </c>
      <c r="D11" s="33" t="s">
        <v>12</v>
      </c>
      <c r="E11" s="7">
        <v>1.9</v>
      </c>
    </row>
    <row r="12" spans="1:5">
      <c r="A12" s="7">
        <f t="shared" si="0"/>
        <v>14.100000000000001</v>
      </c>
      <c r="B12" s="17" t="s">
        <v>7</v>
      </c>
      <c r="C12" s="7" t="s">
        <v>14</v>
      </c>
      <c r="D12" s="34" t="s">
        <v>13</v>
      </c>
      <c r="E12" s="20">
        <v>3.1</v>
      </c>
    </row>
    <row r="13" spans="1:5">
      <c r="A13" s="7">
        <f t="shared" si="0"/>
        <v>17.200000000000003</v>
      </c>
      <c r="B13" s="17" t="s">
        <v>15</v>
      </c>
      <c r="C13" s="7" t="s">
        <v>4</v>
      </c>
      <c r="D13" s="34" t="s">
        <v>16</v>
      </c>
      <c r="E13" s="20">
        <v>0.9</v>
      </c>
    </row>
    <row r="14" spans="1:5">
      <c r="A14" s="7">
        <f t="shared" si="0"/>
        <v>18.100000000000001</v>
      </c>
      <c r="B14" s="17" t="s">
        <v>2</v>
      </c>
      <c r="C14" s="7" t="s">
        <v>18</v>
      </c>
      <c r="D14" s="34" t="s">
        <v>17</v>
      </c>
      <c r="E14" s="20">
        <v>4.8</v>
      </c>
    </row>
    <row r="15" spans="1:5">
      <c r="A15" s="7">
        <f t="shared" si="0"/>
        <v>22.900000000000002</v>
      </c>
      <c r="B15" s="17" t="s">
        <v>7</v>
      </c>
      <c r="C15" s="7" t="s">
        <v>4</v>
      </c>
      <c r="D15" s="34" t="s">
        <v>19</v>
      </c>
      <c r="E15" s="20">
        <v>3.2</v>
      </c>
    </row>
    <row r="16" spans="1:5">
      <c r="A16" s="7">
        <f t="shared" si="0"/>
        <v>26.1</v>
      </c>
      <c r="B16" s="17" t="s">
        <v>2</v>
      </c>
      <c r="C16" s="7" t="s">
        <v>4</v>
      </c>
      <c r="D16" s="34" t="s">
        <v>20</v>
      </c>
      <c r="E16" s="20">
        <v>1.9</v>
      </c>
    </row>
    <row r="17" spans="1:5">
      <c r="A17" s="7">
        <f t="shared" si="0"/>
        <v>28</v>
      </c>
      <c r="B17" s="17" t="s">
        <v>2</v>
      </c>
      <c r="C17" s="7" t="s">
        <v>18</v>
      </c>
      <c r="D17" s="34" t="s">
        <v>21</v>
      </c>
      <c r="E17" s="20">
        <v>0.8</v>
      </c>
    </row>
    <row r="18" spans="1:5">
      <c r="A18" s="7">
        <f t="shared" si="0"/>
        <v>28.8</v>
      </c>
      <c r="B18" s="17" t="s">
        <v>7</v>
      </c>
      <c r="C18" s="7" t="s">
        <v>4</v>
      </c>
      <c r="D18" s="34" t="s">
        <v>22</v>
      </c>
      <c r="E18" s="20">
        <v>3.3</v>
      </c>
    </row>
    <row r="19" spans="1:5">
      <c r="A19" s="7">
        <f t="shared" si="0"/>
        <v>32.1</v>
      </c>
      <c r="B19" s="17" t="s">
        <v>2</v>
      </c>
      <c r="C19" s="7" t="s">
        <v>18</v>
      </c>
      <c r="D19" s="34" t="s">
        <v>23</v>
      </c>
      <c r="E19" s="20">
        <v>3.9</v>
      </c>
    </row>
    <row r="20" spans="1:5">
      <c r="A20" s="7">
        <f t="shared" si="0"/>
        <v>36</v>
      </c>
      <c r="B20" s="17" t="s">
        <v>7</v>
      </c>
      <c r="C20" s="7" t="s">
        <v>4</v>
      </c>
      <c r="D20" s="34" t="s">
        <v>24</v>
      </c>
      <c r="E20" s="20">
        <v>10.5</v>
      </c>
    </row>
    <row r="21" spans="1:5" ht="26">
      <c r="A21" s="7">
        <f t="shared" si="0"/>
        <v>46.5</v>
      </c>
      <c r="B21" s="3" t="s">
        <v>2</v>
      </c>
      <c r="C21" s="3" t="s">
        <v>25</v>
      </c>
      <c r="D21" s="2" t="s">
        <v>140</v>
      </c>
      <c r="E21" s="3">
        <v>12.8</v>
      </c>
    </row>
    <row r="22" spans="1:5">
      <c r="A22" s="7">
        <f t="shared" si="0"/>
        <v>59.3</v>
      </c>
      <c r="B22" s="17" t="s">
        <v>7</v>
      </c>
      <c r="C22" s="7" t="s">
        <v>18</v>
      </c>
      <c r="D22" s="34" t="s">
        <v>26</v>
      </c>
      <c r="E22" s="20">
        <v>3.8</v>
      </c>
    </row>
    <row r="23" spans="1:5">
      <c r="A23" s="7">
        <f t="shared" si="0"/>
        <v>63.099999999999994</v>
      </c>
      <c r="B23" s="17" t="s">
        <v>7</v>
      </c>
      <c r="C23" s="7" t="s">
        <v>28</v>
      </c>
      <c r="D23" s="34" t="s">
        <v>27</v>
      </c>
      <c r="E23" s="20">
        <v>0.9</v>
      </c>
    </row>
    <row r="24" spans="1:5">
      <c r="A24" s="7">
        <f t="shared" si="0"/>
        <v>63.999999999999993</v>
      </c>
      <c r="B24" s="17" t="s">
        <v>2</v>
      </c>
      <c r="C24" s="7" t="s">
        <v>18</v>
      </c>
      <c r="D24" s="34" t="s">
        <v>29</v>
      </c>
      <c r="E24" s="20">
        <v>6.8</v>
      </c>
    </row>
    <row r="25" spans="1:5">
      <c r="A25" s="7">
        <f t="shared" si="0"/>
        <v>70.8</v>
      </c>
      <c r="B25" s="17" t="s">
        <v>7</v>
      </c>
      <c r="C25" s="7" t="s">
        <v>4</v>
      </c>
      <c r="D25" s="34" t="s">
        <v>30</v>
      </c>
      <c r="E25" s="20">
        <v>0.1</v>
      </c>
    </row>
    <row r="26" spans="1:5">
      <c r="A26" s="7">
        <f t="shared" si="0"/>
        <v>70.899999999999991</v>
      </c>
      <c r="B26" s="17" t="s">
        <v>2</v>
      </c>
      <c r="C26" s="7" t="s">
        <v>28</v>
      </c>
      <c r="D26" s="34" t="s">
        <v>31</v>
      </c>
      <c r="E26" s="20">
        <v>0.4</v>
      </c>
    </row>
    <row r="27" spans="1:5" ht="26">
      <c r="A27" s="7">
        <f t="shared" si="0"/>
        <v>71.3</v>
      </c>
      <c r="B27" s="17" t="s">
        <v>7</v>
      </c>
      <c r="C27" s="7" t="s">
        <v>4</v>
      </c>
      <c r="D27" s="33" t="s">
        <v>32</v>
      </c>
      <c r="E27" s="7">
        <v>4.2</v>
      </c>
    </row>
    <row r="28" spans="1:5">
      <c r="A28" s="7">
        <f t="shared" si="0"/>
        <v>75.5</v>
      </c>
      <c r="B28" s="17" t="s">
        <v>15</v>
      </c>
      <c r="C28" s="7" t="s">
        <v>4</v>
      </c>
      <c r="D28" s="33" t="s">
        <v>33</v>
      </c>
      <c r="E28" s="7">
        <v>20.9</v>
      </c>
    </row>
    <row r="29" spans="1:5">
      <c r="A29" s="7">
        <f t="shared" si="0"/>
        <v>96.4</v>
      </c>
      <c r="B29" s="17" t="s">
        <v>7</v>
      </c>
      <c r="C29" s="7" t="s">
        <v>14</v>
      </c>
      <c r="D29" s="33" t="s">
        <v>34</v>
      </c>
      <c r="E29" s="7">
        <v>1.8</v>
      </c>
    </row>
    <row r="30" spans="1:5" ht="26">
      <c r="A30" s="7">
        <f t="shared" si="0"/>
        <v>98.2</v>
      </c>
      <c r="B30" s="3" t="s">
        <v>35</v>
      </c>
      <c r="C30" s="3" t="s">
        <v>4</v>
      </c>
      <c r="D30" s="2" t="s">
        <v>141</v>
      </c>
      <c r="E30" s="3">
        <v>23</v>
      </c>
    </row>
    <row r="31" spans="1:5">
      <c r="A31" s="7">
        <f t="shared" si="0"/>
        <v>121.2</v>
      </c>
      <c r="B31" s="17" t="s">
        <v>7</v>
      </c>
      <c r="C31" s="7" t="s">
        <v>37</v>
      </c>
      <c r="D31" s="33" t="s">
        <v>36</v>
      </c>
      <c r="E31" s="7">
        <v>8.3000000000000007</v>
      </c>
    </row>
    <row r="32" spans="1:5">
      <c r="A32" s="7">
        <f t="shared" si="0"/>
        <v>129.5</v>
      </c>
      <c r="B32" s="17" t="s">
        <v>7</v>
      </c>
      <c r="C32" s="7" t="s">
        <v>4</v>
      </c>
      <c r="D32" s="33" t="s">
        <v>38</v>
      </c>
      <c r="E32" s="7">
        <v>7.5</v>
      </c>
    </row>
    <row r="33" spans="1:5">
      <c r="A33" s="7">
        <f t="shared" si="0"/>
        <v>137</v>
      </c>
      <c r="B33" s="17" t="s">
        <v>7</v>
      </c>
      <c r="C33" s="7" t="s">
        <v>4</v>
      </c>
      <c r="D33" s="33" t="s">
        <v>39</v>
      </c>
      <c r="E33" s="7">
        <v>4</v>
      </c>
    </row>
    <row r="34" spans="1:5" ht="26">
      <c r="A34" s="7">
        <f t="shared" si="0"/>
        <v>141</v>
      </c>
      <c r="B34" s="3" t="s">
        <v>7</v>
      </c>
      <c r="C34" s="16" t="s">
        <v>40</v>
      </c>
      <c r="D34" s="2" t="s">
        <v>142</v>
      </c>
      <c r="E34" s="3">
        <v>6</v>
      </c>
    </row>
    <row r="35" spans="1:5">
      <c r="A35" s="7">
        <f t="shared" si="0"/>
        <v>147</v>
      </c>
      <c r="B35" s="17" t="s">
        <v>2</v>
      </c>
      <c r="C35" s="7" t="s">
        <v>4</v>
      </c>
      <c r="D35" s="33" t="s">
        <v>41</v>
      </c>
      <c r="E35" s="7">
        <v>9.8000000000000007</v>
      </c>
    </row>
    <row r="36" spans="1:5">
      <c r="A36" s="7">
        <f t="shared" si="0"/>
        <v>156.80000000000001</v>
      </c>
      <c r="B36" s="17" t="s">
        <v>15</v>
      </c>
      <c r="C36" s="7" t="s">
        <v>4</v>
      </c>
      <c r="D36" s="33" t="s">
        <v>42</v>
      </c>
      <c r="E36" s="7">
        <v>16.8</v>
      </c>
    </row>
    <row r="37" spans="1:5" ht="26">
      <c r="A37" s="7">
        <f t="shared" si="0"/>
        <v>173.60000000000002</v>
      </c>
      <c r="B37" s="3" t="s">
        <v>35</v>
      </c>
      <c r="C37" s="16" t="s">
        <v>4</v>
      </c>
      <c r="D37" s="2" t="s">
        <v>143</v>
      </c>
      <c r="E37" s="3">
        <v>11.5</v>
      </c>
    </row>
    <row r="38" spans="1:5">
      <c r="A38" s="7">
        <f t="shared" si="0"/>
        <v>185.10000000000002</v>
      </c>
      <c r="B38" s="17" t="s">
        <v>2</v>
      </c>
      <c r="C38" s="7" t="s">
        <v>44</v>
      </c>
      <c r="D38" s="36" t="s">
        <v>43</v>
      </c>
      <c r="E38" s="27">
        <v>9.8000000000000007</v>
      </c>
    </row>
    <row r="39" spans="1:5" s="4" customFormat="1">
      <c r="A39" s="7">
        <f t="shared" si="0"/>
        <v>194.90000000000003</v>
      </c>
      <c r="B39" s="17" t="s">
        <v>2</v>
      </c>
      <c r="C39" s="7" t="s">
        <v>46</v>
      </c>
      <c r="D39" s="34" t="s">
        <v>45</v>
      </c>
      <c r="E39" s="20">
        <v>6.2</v>
      </c>
    </row>
    <row r="40" spans="1:5">
      <c r="A40" s="7">
        <f t="shared" si="0"/>
        <v>201.10000000000002</v>
      </c>
      <c r="B40" s="17" t="s">
        <v>2</v>
      </c>
      <c r="C40" s="7" t="s">
        <v>48</v>
      </c>
      <c r="D40" s="36" t="s">
        <v>47</v>
      </c>
      <c r="E40" s="27">
        <v>0.4</v>
      </c>
    </row>
    <row r="41" spans="1:5">
      <c r="A41" s="7">
        <f t="shared" si="0"/>
        <v>201.50000000000003</v>
      </c>
      <c r="B41" s="3" t="s">
        <v>35</v>
      </c>
      <c r="C41" s="16" t="s">
        <v>18</v>
      </c>
      <c r="D41" s="2" t="s">
        <v>144</v>
      </c>
      <c r="E41" s="3">
        <v>6.5</v>
      </c>
    </row>
    <row r="42" spans="1:5" ht="26">
      <c r="A42" s="7">
        <f t="shared" si="0"/>
        <v>208.00000000000003</v>
      </c>
      <c r="B42" s="17" t="s">
        <v>2</v>
      </c>
      <c r="C42" s="7" t="s">
        <v>18</v>
      </c>
      <c r="D42" s="36" t="s">
        <v>49</v>
      </c>
      <c r="E42" s="27">
        <v>22.3</v>
      </c>
    </row>
    <row r="43" spans="1:5" s="4" customFormat="1">
      <c r="A43" s="7">
        <f t="shared" si="0"/>
        <v>230.30000000000004</v>
      </c>
      <c r="B43" s="17" t="s">
        <v>2</v>
      </c>
      <c r="C43" s="7" t="s">
        <v>46</v>
      </c>
      <c r="D43" s="34" t="s">
        <v>50</v>
      </c>
      <c r="E43" s="20">
        <v>11.3</v>
      </c>
    </row>
    <row r="44" spans="1:5">
      <c r="A44" s="7">
        <f t="shared" si="0"/>
        <v>241.60000000000005</v>
      </c>
      <c r="B44" s="18" t="s">
        <v>7</v>
      </c>
      <c r="C44" s="19" t="s">
        <v>46</v>
      </c>
      <c r="D44" s="37" t="s">
        <v>51</v>
      </c>
      <c r="E44" s="19">
        <v>15.8</v>
      </c>
    </row>
    <row r="45" spans="1:5" s="4" customFormat="1" ht="26">
      <c r="A45" s="7">
        <f t="shared" si="0"/>
        <v>257.40000000000003</v>
      </c>
      <c r="B45" s="17" t="s">
        <v>2</v>
      </c>
      <c r="C45" s="7" t="s">
        <v>40</v>
      </c>
      <c r="D45" s="34" t="s">
        <v>52</v>
      </c>
      <c r="E45" s="20">
        <v>3.8</v>
      </c>
    </row>
    <row r="46" spans="1:5">
      <c r="A46" s="7">
        <f t="shared" si="0"/>
        <v>261.20000000000005</v>
      </c>
      <c r="B46" s="3" t="s">
        <v>7</v>
      </c>
      <c r="C46" s="3" t="s">
        <v>46</v>
      </c>
      <c r="D46" s="2" t="s">
        <v>178</v>
      </c>
      <c r="E46" s="3">
        <v>0</v>
      </c>
    </row>
    <row r="47" spans="1:5" s="4" customFormat="1">
      <c r="A47" s="7">
        <f t="shared" si="0"/>
        <v>261.20000000000005</v>
      </c>
      <c r="B47" s="5" t="s">
        <v>7</v>
      </c>
      <c r="C47" s="6" t="s">
        <v>46</v>
      </c>
      <c r="D47" s="34" t="s">
        <v>53</v>
      </c>
      <c r="E47" s="20">
        <v>0.8</v>
      </c>
    </row>
    <row r="48" spans="1:5" s="4" customFormat="1">
      <c r="A48" s="7">
        <f t="shared" si="0"/>
        <v>262.00000000000006</v>
      </c>
      <c r="B48" s="5" t="s">
        <v>2</v>
      </c>
      <c r="C48" s="6" t="s">
        <v>40</v>
      </c>
      <c r="D48" s="34" t="s">
        <v>54</v>
      </c>
      <c r="E48" s="20">
        <v>1.6</v>
      </c>
    </row>
    <row r="49" spans="1:5" s="4" customFormat="1" ht="26">
      <c r="A49" s="7">
        <f t="shared" si="0"/>
        <v>263.60000000000008</v>
      </c>
      <c r="B49" s="17" t="s">
        <v>7</v>
      </c>
      <c r="C49" s="7" t="s">
        <v>46</v>
      </c>
      <c r="D49" s="34" t="s">
        <v>55</v>
      </c>
      <c r="E49" s="20">
        <v>0.4</v>
      </c>
    </row>
    <row r="50" spans="1:5" s="4" customFormat="1">
      <c r="A50" s="7">
        <f t="shared" si="0"/>
        <v>264.00000000000006</v>
      </c>
      <c r="B50" s="17" t="s">
        <v>5</v>
      </c>
      <c r="C50" s="7" t="s">
        <v>25</v>
      </c>
      <c r="D50" s="34" t="s">
        <v>160</v>
      </c>
      <c r="E50" s="20">
        <v>0.1</v>
      </c>
    </row>
    <row r="51" spans="1:5" s="4" customFormat="1">
      <c r="A51" s="7">
        <f t="shared" si="0"/>
        <v>264.10000000000008</v>
      </c>
      <c r="B51" s="5" t="s">
        <v>2</v>
      </c>
      <c r="C51" s="6" t="s">
        <v>18</v>
      </c>
      <c r="D51" s="34" t="s">
        <v>161</v>
      </c>
      <c r="E51" s="20">
        <v>2</v>
      </c>
    </row>
    <row r="52" spans="1:5" s="4" customFormat="1">
      <c r="A52" s="7">
        <f t="shared" si="0"/>
        <v>266.10000000000008</v>
      </c>
      <c r="B52" s="17" t="s">
        <v>7</v>
      </c>
      <c r="C52" s="7" t="s">
        <v>25</v>
      </c>
      <c r="D52" s="34" t="s">
        <v>56</v>
      </c>
      <c r="E52" s="20">
        <v>2.2999999999999998</v>
      </c>
    </row>
    <row r="53" spans="1:5" s="4" customFormat="1">
      <c r="A53" s="7">
        <f t="shared" si="0"/>
        <v>268.40000000000009</v>
      </c>
      <c r="B53" s="5" t="s">
        <v>2</v>
      </c>
      <c r="C53" s="6" t="s">
        <v>40</v>
      </c>
      <c r="D53" s="34" t="s">
        <v>57</v>
      </c>
      <c r="E53" s="20">
        <v>0.8</v>
      </c>
    </row>
    <row r="54" spans="1:5" s="4" customFormat="1">
      <c r="A54" s="7">
        <f t="shared" si="0"/>
        <v>269.2000000000001</v>
      </c>
      <c r="B54" s="17" t="s">
        <v>7</v>
      </c>
      <c r="C54" s="7" t="s">
        <v>46</v>
      </c>
      <c r="D54" s="34" t="s">
        <v>58</v>
      </c>
      <c r="E54" s="20">
        <v>3.3</v>
      </c>
    </row>
    <row r="55" spans="1:5" s="4" customFormat="1">
      <c r="A55" s="7">
        <f t="shared" si="0"/>
        <v>272.50000000000011</v>
      </c>
      <c r="B55" s="17" t="s">
        <v>7</v>
      </c>
      <c r="C55" s="7" t="s">
        <v>18</v>
      </c>
      <c r="D55" s="34" t="s">
        <v>59</v>
      </c>
      <c r="E55" s="20">
        <v>0.1</v>
      </c>
    </row>
    <row r="56" spans="1:5" s="4" customFormat="1">
      <c r="A56" s="7">
        <f t="shared" si="0"/>
        <v>272.60000000000014</v>
      </c>
      <c r="B56" s="5" t="s">
        <v>2</v>
      </c>
      <c r="C56" s="6" t="s">
        <v>46</v>
      </c>
      <c r="D56" s="34" t="s">
        <v>60</v>
      </c>
      <c r="E56" s="20">
        <v>1.9</v>
      </c>
    </row>
    <row r="57" spans="1:5" s="4" customFormat="1">
      <c r="A57" s="7">
        <f t="shared" si="0"/>
        <v>274.50000000000011</v>
      </c>
      <c r="B57" s="17" t="s">
        <v>2</v>
      </c>
      <c r="C57" s="7" t="s">
        <v>44</v>
      </c>
      <c r="D57" s="34" t="s">
        <v>61</v>
      </c>
      <c r="E57" s="20">
        <v>0.60000000000000009</v>
      </c>
    </row>
    <row r="58" spans="1:5" s="4" customFormat="1">
      <c r="A58" s="7">
        <f t="shared" si="0"/>
        <v>275.10000000000014</v>
      </c>
      <c r="B58" s="5" t="s">
        <v>7</v>
      </c>
      <c r="C58" s="6" t="s">
        <v>46</v>
      </c>
      <c r="D58" s="34" t="s">
        <v>62</v>
      </c>
      <c r="E58" s="20">
        <v>14.2</v>
      </c>
    </row>
    <row r="59" spans="1:5" s="4" customFormat="1">
      <c r="A59" s="7">
        <f t="shared" si="0"/>
        <v>289.30000000000013</v>
      </c>
      <c r="B59" s="17" t="s">
        <v>35</v>
      </c>
      <c r="C59" s="7" t="s">
        <v>40</v>
      </c>
      <c r="D59" s="34" t="s">
        <v>63</v>
      </c>
      <c r="E59" s="20">
        <v>0.60000000000000009</v>
      </c>
    </row>
    <row r="60" spans="1:5" s="4" customFormat="1" ht="26">
      <c r="A60" s="7">
        <f t="shared" si="0"/>
        <v>289.90000000000015</v>
      </c>
      <c r="B60" s="17" t="s">
        <v>7</v>
      </c>
      <c r="C60" s="7" t="s">
        <v>46</v>
      </c>
      <c r="D60" s="34" t="s">
        <v>64</v>
      </c>
      <c r="E60" s="20">
        <v>9.6</v>
      </c>
    </row>
    <row r="61" spans="1:5" s="4" customFormat="1">
      <c r="A61" s="7">
        <f t="shared" si="0"/>
        <v>299.50000000000017</v>
      </c>
      <c r="B61" s="17" t="s">
        <v>7</v>
      </c>
      <c r="C61" s="7" t="s">
        <v>46</v>
      </c>
      <c r="D61" s="34" t="s">
        <v>65</v>
      </c>
      <c r="E61" s="20">
        <v>5.8</v>
      </c>
    </row>
    <row r="62" spans="1:5" s="4" customFormat="1">
      <c r="A62" s="7">
        <f t="shared" si="0"/>
        <v>305.30000000000018</v>
      </c>
      <c r="B62" s="17" t="s">
        <v>5</v>
      </c>
      <c r="C62" s="7" t="s">
        <v>67</v>
      </c>
      <c r="D62" s="34" t="s">
        <v>66</v>
      </c>
      <c r="E62" s="20">
        <v>0.8</v>
      </c>
    </row>
    <row r="63" spans="1:5">
      <c r="A63" s="7">
        <f t="shared" si="0"/>
        <v>306.10000000000019</v>
      </c>
      <c r="B63" s="3"/>
      <c r="C63" s="3"/>
      <c r="D63" s="2" t="s">
        <v>145</v>
      </c>
      <c r="E63" s="3">
        <v>0</v>
      </c>
    </row>
    <row r="64" spans="1:5" s="4" customFormat="1">
      <c r="A64" s="7">
        <f t="shared" si="0"/>
        <v>306.10000000000019</v>
      </c>
      <c r="B64" s="17" t="s">
        <v>2</v>
      </c>
      <c r="C64" s="7" t="s">
        <v>40</v>
      </c>
      <c r="D64" s="34" t="s">
        <v>68</v>
      </c>
      <c r="E64" s="20">
        <v>0.2</v>
      </c>
    </row>
    <row r="65" spans="1:5" s="4" customFormat="1">
      <c r="A65" s="7">
        <f t="shared" si="0"/>
        <v>306.30000000000018</v>
      </c>
      <c r="B65" s="17" t="s">
        <v>7</v>
      </c>
      <c r="C65" s="7" t="s">
        <v>46</v>
      </c>
      <c r="D65" s="34" t="s">
        <v>69</v>
      </c>
      <c r="E65" s="20">
        <v>9.5</v>
      </c>
    </row>
    <row r="66" spans="1:5" s="4" customFormat="1" ht="26">
      <c r="A66" s="7">
        <f t="shared" si="0"/>
        <v>315.80000000000018</v>
      </c>
      <c r="B66" s="21" t="s">
        <v>2</v>
      </c>
      <c r="C66" s="20" t="s">
        <v>40</v>
      </c>
      <c r="D66" s="34" t="s">
        <v>70</v>
      </c>
      <c r="E66" s="20">
        <v>14.8</v>
      </c>
    </row>
    <row r="67" spans="1:5" s="4" customFormat="1">
      <c r="A67" s="7">
        <f t="shared" si="0"/>
        <v>330.60000000000019</v>
      </c>
      <c r="B67" s="17" t="s">
        <v>7</v>
      </c>
      <c r="C67" s="7" t="s">
        <v>46</v>
      </c>
      <c r="D67" s="34" t="s">
        <v>71</v>
      </c>
      <c r="E67" s="20">
        <v>4.8</v>
      </c>
    </row>
    <row r="68" spans="1:5" s="4" customFormat="1">
      <c r="A68" s="7">
        <f t="shared" si="0"/>
        <v>335.4000000000002</v>
      </c>
      <c r="B68" s="17" t="s">
        <v>2</v>
      </c>
      <c r="C68" s="7" t="s">
        <v>40</v>
      </c>
      <c r="D68" s="34" t="s">
        <v>17</v>
      </c>
      <c r="E68" s="20">
        <v>9.6</v>
      </c>
    </row>
    <row r="69" spans="1:5" s="4" customFormat="1">
      <c r="A69" s="7">
        <f t="shared" si="0"/>
        <v>345.00000000000023</v>
      </c>
      <c r="B69" s="17" t="s">
        <v>7</v>
      </c>
      <c r="C69" s="7" t="s">
        <v>46</v>
      </c>
      <c r="D69" s="34" t="s">
        <v>72</v>
      </c>
      <c r="E69" s="20">
        <v>5.8</v>
      </c>
    </row>
    <row r="70" spans="1:5" s="4" customFormat="1">
      <c r="A70" s="7">
        <f t="shared" si="0"/>
        <v>350.80000000000024</v>
      </c>
      <c r="B70" s="17" t="s">
        <v>7</v>
      </c>
      <c r="C70" s="7" t="s">
        <v>46</v>
      </c>
      <c r="D70" s="34" t="s">
        <v>73</v>
      </c>
      <c r="E70" s="20">
        <v>2.6</v>
      </c>
    </row>
    <row r="71" spans="1:5" s="4" customFormat="1">
      <c r="A71" s="7">
        <f t="shared" ref="A71:A77" si="1">A70+E70</f>
        <v>353.40000000000026</v>
      </c>
      <c r="B71" s="17" t="s">
        <v>5</v>
      </c>
      <c r="C71" s="7" t="s">
        <v>18</v>
      </c>
      <c r="D71" s="34" t="s">
        <v>74</v>
      </c>
      <c r="E71" s="20">
        <v>1.4</v>
      </c>
    </row>
    <row r="72" spans="1:5" s="4" customFormat="1">
      <c r="A72" s="7">
        <f t="shared" si="1"/>
        <v>354.80000000000024</v>
      </c>
      <c r="B72" s="17" t="s">
        <v>2</v>
      </c>
      <c r="C72" s="7" t="s">
        <v>46</v>
      </c>
      <c r="D72" s="34" t="s">
        <v>75</v>
      </c>
      <c r="E72" s="20">
        <v>1.6</v>
      </c>
    </row>
    <row r="73" spans="1:5" s="4" customFormat="1">
      <c r="A73" s="7">
        <f t="shared" si="1"/>
        <v>356.40000000000026</v>
      </c>
      <c r="B73" s="17" t="s">
        <v>2</v>
      </c>
      <c r="C73" s="7" t="s">
        <v>46</v>
      </c>
      <c r="D73" s="34" t="s">
        <v>76</v>
      </c>
      <c r="E73" s="20">
        <v>3.8</v>
      </c>
    </row>
    <row r="74" spans="1:5" s="4" customFormat="1" ht="26">
      <c r="A74" s="7">
        <f t="shared" si="1"/>
        <v>360.20000000000027</v>
      </c>
      <c r="B74" s="17" t="s">
        <v>2</v>
      </c>
      <c r="C74" s="7" t="s">
        <v>46</v>
      </c>
      <c r="D74" s="34" t="s">
        <v>77</v>
      </c>
      <c r="E74" s="20">
        <v>2.1</v>
      </c>
    </row>
    <row r="75" spans="1:5" s="4" customFormat="1">
      <c r="A75" s="7">
        <f t="shared" si="1"/>
        <v>362.3000000000003</v>
      </c>
      <c r="B75" s="17" t="s">
        <v>2</v>
      </c>
      <c r="C75" s="7" t="s">
        <v>40</v>
      </c>
      <c r="D75" s="34" t="s">
        <v>78</v>
      </c>
      <c r="E75" s="20">
        <v>0.5</v>
      </c>
    </row>
    <row r="76" spans="1:5">
      <c r="A76" s="7">
        <f t="shared" si="1"/>
        <v>362.8000000000003</v>
      </c>
      <c r="B76" s="22" t="s">
        <v>7</v>
      </c>
      <c r="C76" s="23" t="s">
        <v>46</v>
      </c>
      <c r="D76" s="37" t="s">
        <v>79</v>
      </c>
      <c r="E76" s="19">
        <v>0.8</v>
      </c>
    </row>
    <row r="77" spans="1:5" ht="26">
      <c r="A77" s="17">
        <f t="shared" si="1"/>
        <v>363.60000000000031</v>
      </c>
      <c r="B77" s="3"/>
      <c r="C77" s="16"/>
      <c r="D77" s="2" t="s">
        <v>146</v>
      </c>
      <c r="E77" s="3"/>
    </row>
    <row r="78" spans="1:5" ht="10" customHeight="1">
      <c r="A78" s="24"/>
    </row>
    <row r="79" spans="1:5" ht="46">
      <c r="A79" s="14" t="s">
        <v>0</v>
      </c>
      <c r="B79" s="29" t="s">
        <v>149</v>
      </c>
      <c r="C79" s="29" t="s">
        <v>150</v>
      </c>
      <c r="D79" s="1" t="s">
        <v>138</v>
      </c>
      <c r="E79" s="44" t="s">
        <v>1</v>
      </c>
    </row>
    <row r="80" spans="1:5" ht="26">
      <c r="A80" s="15">
        <v>0</v>
      </c>
      <c r="B80" s="3" t="s">
        <v>35</v>
      </c>
      <c r="C80" s="16" t="s">
        <v>46</v>
      </c>
      <c r="D80" s="2" t="s">
        <v>80</v>
      </c>
      <c r="E80" s="3">
        <v>2.9</v>
      </c>
    </row>
    <row r="81" spans="1:5">
      <c r="A81" s="7">
        <f t="shared" ref="A81:A144" si="2">A80+E80</f>
        <v>2.9</v>
      </c>
      <c r="B81" s="17" t="s">
        <v>7</v>
      </c>
      <c r="C81" s="7" t="s">
        <v>46</v>
      </c>
      <c r="D81" s="33" t="s">
        <v>81</v>
      </c>
      <c r="E81" s="7">
        <v>0.4</v>
      </c>
    </row>
    <row r="82" spans="1:5">
      <c r="A82" s="7">
        <f t="shared" si="2"/>
        <v>3.3</v>
      </c>
      <c r="B82" s="17" t="s">
        <v>7</v>
      </c>
      <c r="C82" s="7" t="s">
        <v>18</v>
      </c>
      <c r="D82" s="33" t="s">
        <v>82</v>
      </c>
      <c r="E82" s="7">
        <v>1.6</v>
      </c>
    </row>
    <row r="83" spans="1:5">
      <c r="A83" s="7">
        <f t="shared" si="2"/>
        <v>4.9000000000000004</v>
      </c>
      <c r="B83" s="17" t="s">
        <v>2</v>
      </c>
      <c r="C83" s="7" t="s">
        <v>46</v>
      </c>
      <c r="D83" s="34" t="s">
        <v>83</v>
      </c>
      <c r="E83" s="20">
        <v>1.6</v>
      </c>
    </row>
    <row r="84" spans="1:5">
      <c r="A84" s="7">
        <f t="shared" si="2"/>
        <v>6.5</v>
      </c>
      <c r="B84" s="17" t="s">
        <v>7</v>
      </c>
      <c r="C84" s="7" t="s">
        <v>18</v>
      </c>
      <c r="D84" s="34" t="s">
        <v>84</v>
      </c>
      <c r="E84" s="20">
        <v>7.2</v>
      </c>
    </row>
    <row r="85" spans="1:5">
      <c r="A85" s="7">
        <f t="shared" si="2"/>
        <v>13.7</v>
      </c>
      <c r="B85" s="17" t="s">
        <v>2</v>
      </c>
      <c r="C85" s="7" t="s">
        <v>46</v>
      </c>
      <c r="D85" s="34" t="s">
        <v>85</v>
      </c>
      <c r="E85" s="20">
        <v>0.8</v>
      </c>
    </row>
    <row r="86" spans="1:5">
      <c r="A86" s="7">
        <f t="shared" si="2"/>
        <v>14.5</v>
      </c>
      <c r="B86" s="17" t="s">
        <v>7</v>
      </c>
      <c r="C86" s="7" t="s">
        <v>18</v>
      </c>
      <c r="D86" s="33" t="s">
        <v>86</v>
      </c>
      <c r="E86" s="7">
        <v>1.6</v>
      </c>
    </row>
    <row r="87" spans="1:5">
      <c r="A87" s="7">
        <f t="shared" si="2"/>
        <v>16.100000000000001</v>
      </c>
      <c r="B87" s="17" t="s">
        <v>2</v>
      </c>
      <c r="C87" s="7" t="s">
        <v>46</v>
      </c>
      <c r="D87" s="33" t="s">
        <v>87</v>
      </c>
      <c r="E87" s="7">
        <v>0.8</v>
      </c>
    </row>
    <row r="88" spans="1:5">
      <c r="A88" s="7">
        <f t="shared" si="2"/>
        <v>16.900000000000002</v>
      </c>
      <c r="B88" s="17" t="s">
        <v>7</v>
      </c>
      <c r="C88" s="7" t="s">
        <v>18</v>
      </c>
      <c r="D88" s="34" t="s">
        <v>88</v>
      </c>
      <c r="E88" s="20">
        <v>6.4</v>
      </c>
    </row>
    <row r="89" spans="1:5">
      <c r="A89" s="7">
        <f t="shared" si="2"/>
        <v>23.300000000000004</v>
      </c>
      <c r="B89" s="17" t="s">
        <v>5</v>
      </c>
      <c r="C89" s="7" t="s">
        <v>18</v>
      </c>
      <c r="D89" s="34" t="s">
        <v>89</v>
      </c>
      <c r="E89" s="20">
        <v>0.1</v>
      </c>
    </row>
    <row r="90" spans="1:5">
      <c r="A90" s="7">
        <f t="shared" si="2"/>
        <v>23.400000000000006</v>
      </c>
      <c r="B90" s="17" t="s">
        <v>2</v>
      </c>
      <c r="C90" s="7" t="s">
        <v>46</v>
      </c>
      <c r="D90" s="34" t="s">
        <v>90</v>
      </c>
      <c r="E90" s="20">
        <v>3.4</v>
      </c>
    </row>
    <row r="91" spans="1:5">
      <c r="A91" s="7">
        <f t="shared" si="2"/>
        <v>26.800000000000004</v>
      </c>
      <c r="B91" s="17" t="s">
        <v>7</v>
      </c>
      <c r="C91" s="7" t="s">
        <v>18</v>
      </c>
      <c r="D91" s="34" t="s">
        <v>91</v>
      </c>
      <c r="E91" s="20">
        <v>1.7</v>
      </c>
    </row>
    <row r="92" spans="1:5">
      <c r="A92" s="7">
        <f t="shared" si="2"/>
        <v>28.500000000000004</v>
      </c>
      <c r="B92" s="17" t="s">
        <v>2</v>
      </c>
      <c r="C92" s="7" t="s">
        <v>46</v>
      </c>
      <c r="D92" s="34" t="s">
        <v>92</v>
      </c>
      <c r="E92" s="20">
        <v>3.3</v>
      </c>
    </row>
    <row r="93" spans="1:5">
      <c r="A93" s="7">
        <f t="shared" si="2"/>
        <v>31.800000000000004</v>
      </c>
      <c r="B93" s="17" t="s">
        <v>35</v>
      </c>
      <c r="C93" s="7" t="s">
        <v>46</v>
      </c>
      <c r="D93" s="34" t="s">
        <v>93</v>
      </c>
      <c r="E93" s="20">
        <v>2</v>
      </c>
    </row>
    <row r="94" spans="1:5">
      <c r="A94" s="7">
        <f t="shared" si="2"/>
        <v>33.800000000000004</v>
      </c>
      <c r="B94" s="17" t="s">
        <v>7</v>
      </c>
      <c r="C94" s="7" t="s">
        <v>18</v>
      </c>
      <c r="D94" s="34" t="s">
        <v>94</v>
      </c>
      <c r="E94" s="20">
        <v>0.5</v>
      </c>
    </row>
    <row r="95" spans="1:5">
      <c r="A95" s="7">
        <f t="shared" si="2"/>
        <v>34.300000000000004</v>
      </c>
      <c r="B95" s="17" t="s">
        <v>2</v>
      </c>
      <c r="C95" s="7" t="s">
        <v>46</v>
      </c>
      <c r="D95" s="34" t="s">
        <v>95</v>
      </c>
      <c r="E95" s="20">
        <v>2.2000000000000002</v>
      </c>
    </row>
    <row r="96" spans="1:5">
      <c r="A96" s="7">
        <f t="shared" si="2"/>
        <v>36.500000000000007</v>
      </c>
      <c r="B96" s="17" t="s">
        <v>2</v>
      </c>
      <c r="C96" s="7" t="s">
        <v>40</v>
      </c>
      <c r="D96" s="34" t="s">
        <v>96</v>
      </c>
      <c r="E96" s="20">
        <v>6.2</v>
      </c>
    </row>
    <row r="97" spans="1:5">
      <c r="A97" s="7">
        <f t="shared" si="2"/>
        <v>42.70000000000001</v>
      </c>
      <c r="B97" s="17" t="s">
        <v>7</v>
      </c>
      <c r="C97" s="7" t="s">
        <v>40</v>
      </c>
      <c r="D97" s="34" t="s">
        <v>97</v>
      </c>
      <c r="E97" s="20">
        <v>0.2</v>
      </c>
    </row>
    <row r="98" spans="1:5">
      <c r="A98" s="7">
        <f t="shared" si="2"/>
        <v>42.900000000000013</v>
      </c>
      <c r="B98" s="17" t="s">
        <v>7</v>
      </c>
      <c r="C98" s="7" t="s">
        <v>46</v>
      </c>
      <c r="D98" s="34" t="s">
        <v>98</v>
      </c>
      <c r="E98" s="20">
        <v>0</v>
      </c>
    </row>
    <row r="99" spans="1:5">
      <c r="A99" s="7">
        <f t="shared" si="2"/>
        <v>42.900000000000013</v>
      </c>
      <c r="B99" s="3" t="s">
        <v>35</v>
      </c>
      <c r="C99" s="3" t="s">
        <v>4</v>
      </c>
      <c r="D99" s="2" t="s">
        <v>147</v>
      </c>
      <c r="E99" s="3">
        <v>0.1</v>
      </c>
    </row>
    <row r="100" spans="1:5">
      <c r="A100" s="7">
        <f t="shared" si="2"/>
        <v>43.000000000000014</v>
      </c>
      <c r="B100" s="17" t="s">
        <v>2</v>
      </c>
      <c r="C100" s="7" t="s">
        <v>40</v>
      </c>
      <c r="D100" s="34" t="s">
        <v>99</v>
      </c>
      <c r="E100" s="20">
        <v>1.2</v>
      </c>
    </row>
    <row r="101" spans="1:5">
      <c r="A101" s="7">
        <f t="shared" si="2"/>
        <v>44.200000000000017</v>
      </c>
      <c r="B101" s="17" t="s">
        <v>7</v>
      </c>
      <c r="C101" s="7" t="s">
        <v>40</v>
      </c>
      <c r="D101" s="34" t="s">
        <v>100</v>
      </c>
      <c r="E101" s="20">
        <v>0.6</v>
      </c>
    </row>
    <row r="102" spans="1:5">
      <c r="A102" s="7">
        <f t="shared" si="2"/>
        <v>44.800000000000018</v>
      </c>
      <c r="B102" s="17" t="s">
        <v>35</v>
      </c>
      <c r="C102" s="7" t="s">
        <v>40</v>
      </c>
      <c r="D102" s="34" t="s">
        <v>101</v>
      </c>
      <c r="E102" s="20">
        <v>0.6</v>
      </c>
    </row>
    <row r="103" spans="1:5">
      <c r="A103" s="7">
        <f t="shared" si="2"/>
        <v>45.40000000000002</v>
      </c>
      <c r="B103" s="17" t="s">
        <v>7</v>
      </c>
      <c r="C103" s="7" t="s">
        <v>46</v>
      </c>
      <c r="D103" s="33" t="s">
        <v>102</v>
      </c>
      <c r="E103" s="7">
        <v>6.4</v>
      </c>
    </row>
    <row r="104" spans="1:5">
      <c r="A104" s="7">
        <f t="shared" si="2"/>
        <v>51.800000000000018</v>
      </c>
      <c r="B104" s="17" t="s">
        <v>2</v>
      </c>
      <c r="C104" s="7" t="s">
        <v>4</v>
      </c>
      <c r="D104" s="38" t="s">
        <v>87</v>
      </c>
      <c r="E104" s="7">
        <v>0.9</v>
      </c>
    </row>
    <row r="105" spans="1:5">
      <c r="A105" s="7">
        <f t="shared" si="2"/>
        <v>52.700000000000017</v>
      </c>
      <c r="B105" s="17" t="s">
        <v>7</v>
      </c>
      <c r="C105" s="7" t="s">
        <v>40</v>
      </c>
      <c r="D105" s="33" t="s">
        <v>103</v>
      </c>
      <c r="E105" s="7">
        <v>1.4</v>
      </c>
    </row>
    <row r="106" spans="1:5">
      <c r="A106" s="7">
        <f t="shared" si="2"/>
        <v>54.100000000000016</v>
      </c>
      <c r="B106" s="17" t="s">
        <v>2</v>
      </c>
      <c r="C106" s="7" t="s">
        <v>4</v>
      </c>
      <c r="D106" s="33" t="s">
        <v>104</v>
      </c>
      <c r="E106" s="7">
        <v>0.6</v>
      </c>
    </row>
    <row r="107" spans="1:5">
      <c r="A107" s="7">
        <f t="shared" si="2"/>
        <v>54.700000000000017</v>
      </c>
      <c r="B107" s="17" t="s">
        <v>7</v>
      </c>
      <c r="C107" s="7" t="s">
        <v>46</v>
      </c>
      <c r="D107" s="34" t="s">
        <v>105</v>
      </c>
      <c r="E107" s="20">
        <v>3</v>
      </c>
    </row>
    <row r="108" spans="1:5">
      <c r="A108" s="7">
        <f t="shared" si="2"/>
        <v>57.700000000000017</v>
      </c>
      <c r="B108" s="17" t="s">
        <v>2</v>
      </c>
      <c r="C108" s="7" t="s">
        <v>40</v>
      </c>
      <c r="D108" s="34" t="s">
        <v>106</v>
      </c>
      <c r="E108" s="20">
        <v>2.4</v>
      </c>
    </row>
    <row r="109" spans="1:5">
      <c r="A109" s="7">
        <f t="shared" si="2"/>
        <v>60.100000000000016</v>
      </c>
      <c r="B109" s="17" t="s">
        <v>7</v>
      </c>
      <c r="C109" s="7" t="s">
        <v>46</v>
      </c>
      <c r="D109" s="34" t="s">
        <v>107</v>
      </c>
      <c r="E109" s="20">
        <v>1.6</v>
      </c>
    </row>
    <row r="110" spans="1:5">
      <c r="A110" s="7">
        <f t="shared" si="2"/>
        <v>61.700000000000017</v>
      </c>
      <c r="B110" s="17" t="s">
        <v>2</v>
      </c>
      <c r="C110" s="7" t="s">
        <v>40</v>
      </c>
      <c r="D110" s="34" t="s">
        <v>108</v>
      </c>
      <c r="E110" s="20">
        <v>4.3</v>
      </c>
    </row>
    <row r="111" spans="1:5">
      <c r="A111" s="7">
        <f t="shared" si="2"/>
        <v>66.000000000000014</v>
      </c>
      <c r="B111" s="17" t="s">
        <v>7</v>
      </c>
      <c r="C111" s="7" t="s">
        <v>46</v>
      </c>
      <c r="D111" s="34" t="s">
        <v>109</v>
      </c>
      <c r="E111" s="20">
        <v>4</v>
      </c>
    </row>
    <row r="112" spans="1:5">
      <c r="A112" s="7">
        <f t="shared" si="2"/>
        <v>70.000000000000014</v>
      </c>
      <c r="B112" s="17" t="s">
        <v>35</v>
      </c>
      <c r="C112" s="7" t="s">
        <v>46</v>
      </c>
      <c r="D112" s="33" t="s">
        <v>110</v>
      </c>
      <c r="E112" s="7">
        <v>2.2999999999999998</v>
      </c>
    </row>
    <row r="113" spans="1:5">
      <c r="A113" s="7">
        <f t="shared" si="2"/>
        <v>72.300000000000011</v>
      </c>
      <c r="B113" s="17" t="s">
        <v>7</v>
      </c>
      <c r="C113" s="7" t="s">
        <v>4</v>
      </c>
      <c r="D113" s="33" t="s">
        <v>111</v>
      </c>
      <c r="E113" s="7">
        <v>0.2</v>
      </c>
    </row>
    <row r="114" spans="1:5">
      <c r="A114" s="7">
        <f t="shared" si="2"/>
        <v>72.500000000000014</v>
      </c>
      <c r="B114" s="17" t="s">
        <v>2</v>
      </c>
      <c r="C114" s="7" t="s">
        <v>18</v>
      </c>
      <c r="D114" s="33" t="s">
        <v>112</v>
      </c>
      <c r="E114" s="7">
        <v>2.4</v>
      </c>
    </row>
    <row r="115" spans="1:5">
      <c r="A115" s="7">
        <f t="shared" si="2"/>
        <v>74.90000000000002</v>
      </c>
      <c r="B115" s="17" t="s">
        <v>35</v>
      </c>
      <c r="C115" s="7" t="s">
        <v>18</v>
      </c>
      <c r="D115" s="33" t="s">
        <v>113</v>
      </c>
      <c r="E115" s="7">
        <v>2</v>
      </c>
    </row>
    <row r="116" spans="1:5">
      <c r="A116" s="7">
        <f t="shared" si="2"/>
        <v>76.90000000000002</v>
      </c>
      <c r="B116" s="17" t="s">
        <v>2</v>
      </c>
      <c r="C116" s="7" t="s">
        <v>18</v>
      </c>
      <c r="D116" s="33" t="s">
        <v>114</v>
      </c>
      <c r="E116" s="7">
        <v>4.3</v>
      </c>
    </row>
    <row r="117" spans="1:5">
      <c r="A117" s="7">
        <f t="shared" si="2"/>
        <v>81.200000000000017</v>
      </c>
      <c r="B117" s="17" t="s">
        <v>7</v>
      </c>
      <c r="C117" s="7" t="s">
        <v>4</v>
      </c>
      <c r="D117" s="33" t="s">
        <v>115</v>
      </c>
      <c r="E117" s="7">
        <v>0.9</v>
      </c>
    </row>
    <row r="118" spans="1:5">
      <c r="A118" s="7">
        <f t="shared" si="2"/>
        <v>82.100000000000023</v>
      </c>
      <c r="B118" s="3" t="s">
        <v>35</v>
      </c>
      <c r="C118" s="3" t="s">
        <v>4</v>
      </c>
      <c r="D118" s="2" t="s">
        <v>148</v>
      </c>
      <c r="E118" s="3">
        <v>0.5</v>
      </c>
    </row>
    <row r="119" spans="1:5" s="4" customFormat="1">
      <c r="A119" s="7">
        <f t="shared" si="2"/>
        <v>82.600000000000023</v>
      </c>
      <c r="B119" s="17" t="s">
        <v>7</v>
      </c>
      <c r="C119" s="7" t="s">
        <v>40</v>
      </c>
      <c r="D119" s="33" t="s">
        <v>116</v>
      </c>
      <c r="E119" s="7">
        <v>0.2</v>
      </c>
    </row>
    <row r="120" spans="1:5">
      <c r="A120" s="7">
        <f t="shared" si="2"/>
        <v>82.800000000000026</v>
      </c>
      <c r="B120" s="17" t="s">
        <v>2</v>
      </c>
      <c r="C120" s="7" t="s">
        <v>4</v>
      </c>
      <c r="D120" s="33" t="s">
        <v>117</v>
      </c>
      <c r="E120" s="7">
        <v>0.1</v>
      </c>
    </row>
    <row r="121" spans="1:5">
      <c r="A121" s="7">
        <f t="shared" si="2"/>
        <v>82.90000000000002</v>
      </c>
      <c r="B121" s="17" t="s">
        <v>2</v>
      </c>
      <c r="C121" s="7" t="s">
        <v>18</v>
      </c>
      <c r="D121" s="33" t="s">
        <v>118</v>
      </c>
      <c r="E121" s="7">
        <v>0.2</v>
      </c>
    </row>
    <row r="122" spans="1:5">
      <c r="A122" s="7">
        <f t="shared" si="2"/>
        <v>83.100000000000023</v>
      </c>
      <c r="B122" s="17" t="s">
        <v>7</v>
      </c>
      <c r="C122" s="7" t="s">
        <v>4</v>
      </c>
      <c r="D122" s="33" t="s">
        <v>119</v>
      </c>
      <c r="E122" s="7">
        <v>0.2</v>
      </c>
    </row>
    <row r="123" spans="1:5">
      <c r="A123" s="7">
        <f t="shared" si="2"/>
        <v>83.300000000000026</v>
      </c>
      <c r="B123" s="17" t="s">
        <v>7</v>
      </c>
      <c r="C123" s="7" t="s">
        <v>40</v>
      </c>
      <c r="D123" s="33" t="s">
        <v>120</v>
      </c>
      <c r="E123" s="7">
        <v>0.2</v>
      </c>
    </row>
    <row r="124" spans="1:5">
      <c r="A124" s="7">
        <f t="shared" si="2"/>
        <v>83.500000000000028</v>
      </c>
      <c r="B124" s="17" t="s">
        <v>2</v>
      </c>
      <c r="C124" s="7" t="s">
        <v>18</v>
      </c>
      <c r="D124" s="33" t="s">
        <v>121</v>
      </c>
      <c r="E124" s="7">
        <v>22.7</v>
      </c>
    </row>
    <row r="125" spans="1:5">
      <c r="A125" s="7">
        <f t="shared" si="2"/>
        <v>106.20000000000003</v>
      </c>
      <c r="B125" s="17" t="s">
        <v>7</v>
      </c>
      <c r="C125" s="7" t="s">
        <v>4</v>
      </c>
      <c r="D125" s="33" t="s">
        <v>128</v>
      </c>
      <c r="E125" s="7">
        <v>9.9</v>
      </c>
    </row>
    <row r="126" spans="1:5">
      <c r="A126" s="7">
        <f t="shared" si="2"/>
        <v>116.10000000000004</v>
      </c>
      <c r="B126" s="17" t="s">
        <v>4</v>
      </c>
      <c r="C126" s="7" t="s">
        <v>4</v>
      </c>
      <c r="D126" s="33" t="s">
        <v>129</v>
      </c>
      <c r="E126" s="7">
        <v>1</v>
      </c>
    </row>
    <row r="127" spans="1:5">
      <c r="A127" s="7">
        <f t="shared" si="2"/>
        <v>117.10000000000004</v>
      </c>
      <c r="B127" s="17" t="s">
        <v>7</v>
      </c>
      <c r="C127" s="7" t="s">
        <v>40</v>
      </c>
      <c r="D127" s="33" t="s">
        <v>130</v>
      </c>
      <c r="E127" s="7">
        <v>0.1</v>
      </c>
    </row>
    <row r="128" spans="1:5" ht="26">
      <c r="A128" s="7">
        <f t="shared" si="2"/>
        <v>117.20000000000003</v>
      </c>
      <c r="B128" s="17" t="s">
        <v>2</v>
      </c>
      <c r="C128" s="7" t="s">
        <v>4</v>
      </c>
      <c r="D128" s="33" t="s">
        <v>137</v>
      </c>
      <c r="E128" s="7">
        <v>1</v>
      </c>
    </row>
    <row r="129" spans="1:5">
      <c r="A129" s="7">
        <f t="shared" si="2"/>
        <v>118.20000000000003</v>
      </c>
      <c r="B129" s="21" t="s">
        <v>2</v>
      </c>
      <c r="C129" s="20" t="s">
        <v>4</v>
      </c>
      <c r="D129" s="34" t="s">
        <v>131</v>
      </c>
      <c r="E129" s="20">
        <v>3.2</v>
      </c>
    </row>
    <row r="130" spans="1:5">
      <c r="A130" s="7">
        <f t="shared" si="2"/>
        <v>121.40000000000003</v>
      </c>
      <c r="B130" s="17" t="s">
        <v>2</v>
      </c>
      <c r="C130" s="7" t="s">
        <v>18</v>
      </c>
      <c r="D130" s="36" t="s">
        <v>132</v>
      </c>
      <c r="E130" s="27">
        <v>10.4</v>
      </c>
    </row>
    <row r="131" spans="1:5">
      <c r="A131" s="7">
        <f t="shared" si="2"/>
        <v>131.80000000000004</v>
      </c>
      <c r="B131" s="17" t="s">
        <v>2</v>
      </c>
      <c r="C131" s="7" t="s">
        <v>46</v>
      </c>
      <c r="D131" s="36" t="s">
        <v>133</v>
      </c>
      <c r="E131" s="27">
        <v>1.6</v>
      </c>
    </row>
    <row r="132" spans="1:5">
      <c r="A132" s="7">
        <f t="shared" si="2"/>
        <v>133.40000000000003</v>
      </c>
      <c r="B132" s="17" t="s">
        <v>7</v>
      </c>
      <c r="C132" s="7" t="s">
        <v>25</v>
      </c>
      <c r="D132" s="36" t="s">
        <v>134</v>
      </c>
      <c r="E132" s="27">
        <v>2.7</v>
      </c>
    </row>
    <row r="133" spans="1:5">
      <c r="A133" s="7">
        <f t="shared" si="2"/>
        <v>136.10000000000002</v>
      </c>
      <c r="B133" s="17" t="s">
        <v>7</v>
      </c>
      <c r="C133" s="7" t="s">
        <v>25</v>
      </c>
      <c r="D133" s="36" t="s">
        <v>135</v>
      </c>
      <c r="E133" s="27">
        <f>1.1+0.6+1.5+0.4</f>
        <v>3.6</v>
      </c>
    </row>
    <row r="134" spans="1:5">
      <c r="A134" s="7">
        <f t="shared" si="2"/>
        <v>139.70000000000002</v>
      </c>
      <c r="B134" s="21" t="s">
        <v>7</v>
      </c>
      <c r="C134" s="20" t="s">
        <v>18</v>
      </c>
      <c r="D134" s="34" t="s">
        <v>162</v>
      </c>
      <c r="E134" s="20">
        <v>9</v>
      </c>
    </row>
    <row r="135" spans="1:5">
      <c r="A135" s="7">
        <f t="shared" si="2"/>
        <v>148.70000000000002</v>
      </c>
      <c r="B135" s="21" t="s">
        <v>7</v>
      </c>
      <c r="C135" s="20" t="s">
        <v>4</v>
      </c>
      <c r="D135" s="34" t="s">
        <v>163</v>
      </c>
      <c r="E135" s="20">
        <v>8.3000000000000007</v>
      </c>
    </row>
    <row r="136" spans="1:5">
      <c r="A136" s="7">
        <f t="shared" si="2"/>
        <v>157.00000000000003</v>
      </c>
      <c r="B136" s="21" t="s">
        <v>7</v>
      </c>
      <c r="C136" s="20" t="s">
        <v>40</v>
      </c>
      <c r="D136" s="34" t="s">
        <v>176</v>
      </c>
      <c r="E136" s="20">
        <v>0.1</v>
      </c>
    </row>
    <row r="137" spans="1:5">
      <c r="A137" s="7">
        <f t="shared" si="2"/>
        <v>157.10000000000002</v>
      </c>
      <c r="B137" s="21" t="s">
        <v>5</v>
      </c>
      <c r="C137" s="20" t="s">
        <v>46</v>
      </c>
      <c r="D137" s="34" t="s">
        <v>164</v>
      </c>
      <c r="E137" s="20">
        <v>0.1</v>
      </c>
    </row>
    <row r="138" spans="1:5" ht="26">
      <c r="A138" s="7">
        <f t="shared" si="2"/>
        <v>157.20000000000002</v>
      </c>
      <c r="B138" s="21"/>
      <c r="C138" s="20"/>
      <c r="D138" s="2" t="s">
        <v>172</v>
      </c>
      <c r="E138" s="20"/>
    </row>
    <row r="139" spans="1:5">
      <c r="A139" s="7">
        <f t="shared" si="2"/>
        <v>157.20000000000002</v>
      </c>
      <c r="B139" s="21" t="s">
        <v>35</v>
      </c>
      <c r="C139" s="20" t="s">
        <v>46</v>
      </c>
      <c r="D139" s="34" t="s">
        <v>165</v>
      </c>
      <c r="E139" s="20">
        <v>0.8</v>
      </c>
    </row>
    <row r="140" spans="1:5" ht="26">
      <c r="A140" s="7">
        <f t="shared" si="2"/>
        <v>158.00000000000003</v>
      </c>
      <c r="B140" s="21" t="s">
        <v>2</v>
      </c>
      <c r="C140" s="20" t="s">
        <v>46</v>
      </c>
      <c r="D140" s="34" t="s">
        <v>173</v>
      </c>
      <c r="E140" s="20">
        <v>7.1</v>
      </c>
    </row>
    <row r="141" spans="1:5">
      <c r="A141" s="7">
        <f t="shared" si="2"/>
        <v>165.10000000000002</v>
      </c>
      <c r="B141" s="21" t="s">
        <v>2</v>
      </c>
      <c r="C141" s="20" t="s">
        <v>14</v>
      </c>
      <c r="D141" s="34" t="s">
        <v>166</v>
      </c>
      <c r="E141" s="20">
        <v>9.1</v>
      </c>
    </row>
    <row r="142" spans="1:5">
      <c r="A142" s="7">
        <f t="shared" si="2"/>
        <v>174.20000000000002</v>
      </c>
      <c r="B142" s="21" t="s">
        <v>2</v>
      </c>
      <c r="C142" s="20" t="s">
        <v>122</v>
      </c>
      <c r="D142" s="34" t="s">
        <v>123</v>
      </c>
      <c r="E142" s="20">
        <v>5.6</v>
      </c>
    </row>
    <row r="143" spans="1:5">
      <c r="A143" s="7">
        <f t="shared" si="2"/>
        <v>179.8</v>
      </c>
      <c r="B143" s="17" t="s">
        <v>2</v>
      </c>
      <c r="C143" s="7" t="s">
        <v>124</v>
      </c>
      <c r="D143" s="34" t="s">
        <v>159</v>
      </c>
      <c r="E143" s="20">
        <v>2.8</v>
      </c>
    </row>
    <row r="144" spans="1:5">
      <c r="A144" s="7">
        <f t="shared" si="2"/>
        <v>182.60000000000002</v>
      </c>
      <c r="B144" s="17" t="s">
        <v>2</v>
      </c>
      <c r="C144" s="7" t="s">
        <v>4</v>
      </c>
      <c r="D144" s="34" t="s">
        <v>136</v>
      </c>
      <c r="E144" s="20">
        <v>1.5</v>
      </c>
    </row>
    <row r="145" spans="1:5">
      <c r="A145" s="7">
        <f t="shared" ref="A145:A154" si="3">A144+E144</f>
        <v>184.10000000000002</v>
      </c>
      <c r="B145" s="17" t="s">
        <v>7</v>
      </c>
      <c r="C145" s="7" t="s">
        <v>40</v>
      </c>
      <c r="D145" s="34" t="s">
        <v>158</v>
      </c>
      <c r="E145" s="20">
        <v>17</v>
      </c>
    </row>
    <row r="146" spans="1:5">
      <c r="A146" s="7">
        <f t="shared" si="3"/>
        <v>201.10000000000002</v>
      </c>
      <c r="B146" s="22" t="s">
        <v>2</v>
      </c>
      <c r="C146" s="23" t="s">
        <v>124</v>
      </c>
      <c r="D146" s="37" t="s">
        <v>125</v>
      </c>
      <c r="E146" s="19">
        <v>10.8</v>
      </c>
    </row>
    <row r="147" spans="1:5">
      <c r="A147" s="7">
        <f t="shared" si="3"/>
        <v>211.90000000000003</v>
      </c>
      <c r="B147" s="22" t="s">
        <v>35</v>
      </c>
      <c r="C147" s="23" t="s">
        <v>40</v>
      </c>
      <c r="D147" s="37" t="s">
        <v>175</v>
      </c>
      <c r="E147" s="19">
        <v>0.2</v>
      </c>
    </row>
    <row r="148" spans="1:5">
      <c r="A148" s="7">
        <f t="shared" si="3"/>
        <v>212.10000000000002</v>
      </c>
      <c r="B148" s="17" t="s">
        <v>35</v>
      </c>
      <c r="C148" s="7" t="s">
        <v>40</v>
      </c>
      <c r="D148" s="34" t="s">
        <v>167</v>
      </c>
      <c r="E148" s="20">
        <v>10.1</v>
      </c>
    </row>
    <row r="149" spans="1:5">
      <c r="A149" s="7">
        <f t="shared" si="3"/>
        <v>222.20000000000002</v>
      </c>
      <c r="B149" s="17" t="s">
        <v>7</v>
      </c>
      <c r="C149" s="7" t="s">
        <v>46</v>
      </c>
      <c r="D149" s="34" t="s">
        <v>168</v>
      </c>
      <c r="E149" s="20">
        <v>0.8</v>
      </c>
    </row>
    <row r="150" spans="1:5">
      <c r="A150" s="7">
        <f t="shared" si="3"/>
        <v>223.00000000000003</v>
      </c>
      <c r="B150" s="17" t="s">
        <v>2</v>
      </c>
      <c r="C150" s="7" t="s">
        <v>40</v>
      </c>
      <c r="D150" s="34" t="s">
        <v>169</v>
      </c>
      <c r="E150" s="20">
        <v>10.4</v>
      </c>
    </row>
    <row r="151" spans="1:5">
      <c r="A151" s="7">
        <f t="shared" si="3"/>
        <v>233.40000000000003</v>
      </c>
      <c r="B151" s="17" t="s">
        <v>7</v>
      </c>
      <c r="C151" s="7" t="s">
        <v>46</v>
      </c>
      <c r="D151" s="34" t="s">
        <v>170</v>
      </c>
      <c r="E151" s="20">
        <v>1.7</v>
      </c>
    </row>
    <row r="152" spans="1:5">
      <c r="A152" s="7">
        <f t="shared" si="3"/>
        <v>235.10000000000002</v>
      </c>
      <c r="B152" s="17" t="s">
        <v>2</v>
      </c>
      <c r="C152" s="7" t="s">
        <v>40</v>
      </c>
      <c r="D152" s="34" t="s">
        <v>171</v>
      </c>
      <c r="E152" s="20">
        <v>1.3</v>
      </c>
    </row>
    <row r="153" spans="1:5">
      <c r="A153" s="7">
        <f t="shared" si="3"/>
        <v>236.40000000000003</v>
      </c>
      <c r="B153" s="17" t="s">
        <v>126</v>
      </c>
      <c r="C153" s="7" t="s">
        <v>4</v>
      </c>
      <c r="D153" s="34" t="s">
        <v>127</v>
      </c>
      <c r="E153" s="20">
        <v>1.3</v>
      </c>
    </row>
    <row r="154" spans="1:5" ht="26">
      <c r="A154" s="7">
        <f t="shared" si="3"/>
        <v>237.70000000000005</v>
      </c>
      <c r="B154" s="3"/>
      <c r="C154" s="16"/>
      <c r="D154" s="2" t="s">
        <v>153</v>
      </c>
      <c r="E154" s="3"/>
    </row>
    <row r="155" spans="1:5" s="30" customFormat="1">
      <c r="A155" s="8">
        <f>A77</f>
        <v>363.60000000000031</v>
      </c>
      <c r="B155" s="12" t="s">
        <v>157</v>
      </c>
      <c r="C155" s="8"/>
      <c r="D155" s="10"/>
      <c r="E155" s="9"/>
    </row>
    <row r="156" spans="1:5" s="30" customFormat="1" ht="16" thickBot="1">
      <c r="A156" s="13">
        <f>A154+A155</f>
        <v>601.30000000000041</v>
      </c>
      <c r="B156" s="11" t="s">
        <v>139</v>
      </c>
      <c r="C156" s="8"/>
      <c r="D156" s="10"/>
      <c r="E156" s="9"/>
    </row>
    <row r="157" spans="1:5" s="40" customFormat="1" ht="16" thickTop="1">
      <c r="A157" s="31" t="s">
        <v>152</v>
      </c>
      <c r="B157" s="41"/>
      <c r="C157" s="41"/>
      <c r="D157" s="41"/>
      <c r="E157" s="45"/>
    </row>
    <row r="158" spans="1:5" s="26" customFormat="1">
      <c r="A158" s="28"/>
      <c r="B158" s="25"/>
      <c r="D158" s="32" t="s">
        <v>151</v>
      </c>
      <c r="E158" s="43"/>
    </row>
    <row r="159" spans="1:5" s="26" customFormat="1">
      <c r="A159" s="28"/>
      <c r="B159" s="25"/>
      <c r="D159" s="32" t="s">
        <v>174</v>
      </c>
      <c r="E159" s="43"/>
    </row>
  </sheetData>
  <mergeCells count="2">
    <mergeCell ref="A1:E1"/>
    <mergeCell ref="A3:E3"/>
  </mergeCells>
  <phoneticPr fontId="12" type="noConversion"/>
  <pageMargins left="1.34" right="1.34" top="0.41000000000000009" bottom="0.41000000000000009" header="0.5" footer="0.10999999999999999"/>
  <pageSetup scale="8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600km_Lowlands_FINAL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Neifer</dc:creator>
  <cp:lastModifiedBy>Roy Neifer</cp:lastModifiedBy>
  <cp:lastPrinted>2017-08-12T18:48:07Z</cp:lastPrinted>
  <dcterms:created xsi:type="dcterms:W3CDTF">2017-03-23T17:42:23Z</dcterms:created>
  <dcterms:modified xsi:type="dcterms:W3CDTF">2017-08-15T16:53:15Z</dcterms:modified>
</cp:coreProperties>
</file>