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CowPop/"/>
    </mc:Choice>
  </mc:AlternateContent>
  <xr:revisionPtr revIDLastSave="0" documentId="8_{22330ACA-3F86-834F-8F8E-43FB5E63326E}" xr6:coauthVersionLast="36" xr6:coauthVersionMax="36" xr10:uidLastSave="{00000000-0000-0000-0000-000000000000}"/>
  <bookViews>
    <workbookView xWindow="480" yWindow="960" windowWidth="25040" windowHeight="14500" xr2:uid="{1A0A354D-5A6D-5F49-841A-172D8B13AE53}"/>
  </bookViews>
  <sheets>
    <sheet name="100KM CUES" sheetId="1" r:id="rId1"/>
  </sheets>
  <externalReferences>
    <externalReference r:id="rId2"/>
    <externalReference r:id="rId3"/>
    <externalReference r:id="rId4"/>
    <externalReference r:id="rId5"/>
  </externalReferences>
  <definedNames>
    <definedName name="Address_1">#REF!</definedName>
    <definedName name="Address_2">#REF!</definedName>
    <definedName name="Adjusted_Close">'[2]Control Entry'!$N$10:$N$70</definedName>
    <definedName name="Adjusted_close_ET">'[2]Control Entry'!$P$10:$P$70</definedName>
    <definedName name="Adjusted_Open">'[2]Control Entry'!$M$10:$M$70</definedName>
    <definedName name="Adjusted_Open_ET">'[2]Control Entry'!$O$10:$O$70</definedName>
    <definedName name="brevet">'[3]Control Entry'!$C$6</definedName>
    <definedName name="Brevet_Description">'[2]Control Entry'!$B$4</definedName>
    <definedName name="Brevet_Length">'[2]Control Entry'!$B$1</definedName>
    <definedName name="Brevet_Name">'[2]Control Entry'!$F$3</definedName>
    <definedName name="Brevet_Number">'[2]Control Entry'!$B$3</definedName>
    <definedName name="BrevetNote">'[2]Print Setup'!$C$28</definedName>
    <definedName name="Changes_to_fit_text">#REF!</definedName>
    <definedName name="City">#REF!</definedName>
    <definedName name="Close">'[3]Control Entry'!$M$15:$M$24</definedName>
    <definedName name="Close_time">'[2]Control Entry'!$L$10:$L$70</definedName>
    <definedName name="Contact_phone">'[2]Control Entry'!$H$3</definedName>
    <definedName name="Control_00">'[2]Control Entry'!$C$10:$P$10</definedName>
    <definedName name="Control_01">'[2]Control Entry'!$C$11:$P$11</definedName>
    <definedName name="Control_02">'[2]Control Entry'!$C$12:$P$12</definedName>
    <definedName name="Control_03">'[2]Control Entry'!$C$13:$P$13</definedName>
    <definedName name="Control_04">'[2]Control Entry'!$C$14:$P$14</definedName>
    <definedName name="Control_05">'[2]Control Entry'!$C$15:$P$15</definedName>
    <definedName name="Control_06">'[2]Control Entry'!$C$16:$P$16</definedName>
    <definedName name="Control_07">'[2]Control Entry'!$C$17:$P$17</definedName>
    <definedName name="Control_08">'[2]Control Entry'!$C$18:$P$18</definedName>
    <definedName name="Control_09">'[2]Control Entry'!$C$19:$P$19</definedName>
    <definedName name="Control_1">'[3]Control Entry'!$D$15:$O$15</definedName>
    <definedName name="Control_10">'[2]Control Entry'!$C$20:$P$20</definedName>
    <definedName name="Control_11">'[2]Control Entry'!$C$21:$P$21</definedName>
    <definedName name="Control_12">'[2]Control Entry'!$C$22:$P$22</definedName>
    <definedName name="Control_13">'[2]Control Entry'!$C$23:$P$23</definedName>
    <definedName name="Control_14">'[2]Control Entry'!$C$24:$P$24</definedName>
    <definedName name="Control_15">'[2]Control Entry'!$C$25:$P$25</definedName>
    <definedName name="Control_16">'[2]Control Entry'!$C$26:$P$26</definedName>
    <definedName name="Control_17">'[2]Control Entry'!$C$27:$P$27</definedName>
    <definedName name="Control_18">'[2]Control Entry'!$C$28:$P$28</definedName>
    <definedName name="Control_19">'[2]Control Entry'!$C$29:$P$29</definedName>
    <definedName name="Control_2">'[3]Control Entry'!$D$16:$O$16</definedName>
    <definedName name="Control_20">'[2]Control Entry'!$C$30:$P$30</definedName>
    <definedName name="Control_21">'[2]Control Entry'!$C$31:$P$31</definedName>
    <definedName name="Control_22">'[2]Control Entry'!$C$32:$P$32</definedName>
    <definedName name="Control_23">'[2]Control Entry'!$C$33:$P$33</definedName>
    <definedName name="Control_24">'[2]Control Entry'!$C$34:$P$34</definedName>
    <definedName name="Control_25">'[2]Control Entry'!$C$35:$P$35</definedName>
    <definedName name="Control_26">'[2]Control Entry'!$C$36:$P$36</definedName>
    <definedName name="Control_27">'[2]Control Entry'!$C$37:$P$37</definedName>
    <definedName name="Control_28">'[2]Control Entry'!$C$38:$P$38</definedName>
    <definedName name="Control_29">'[2]Control Entry'!$C$39:$P$39</definedName>
    <definedName name="Control_3">'[3]Control Entry'!$D$17:$O$17</definedName>
    <definedName name="Control_30">'[2]Control Entry'!$C$40:$P$40</definedName>
    <definedName name="Control_31">'[2]Control Entry'!$C$41:$P$41</definedName>
    <definedName name="Control_32">'[2]Control Entry'!$C$42:$P$42</definedName>
    <definedName name="Control_33">'[2]Control Entry'!$C$43:$P$43</definedName>
    <definedName name="Control_34">'[2]Control Entry'!$C$44:$P$44</definedName>
    <definedName name="Control_35">'[2]Control Entry'!$C$45:$P$45</definedName>
    <definedName name="Control_36">'[2]Control Entry'!$C$46:$P$46</definedName>
    <definedName name="Control_37">'[2]Control Entry'!$C$47:$P$47</definedName>
    <definedName name="Control_38">'[2]Control Entry'!$C$48:$P$48</definedName>
    <definedName name="Control_39">'[2]Control Entry'!$C$49:$P$49</definedName>
    <definedName name="Control_4">'[3]Control Entry'!$D$18:$O$18</definedName>
    <definedName name="Control_40">'[2]Control Entry'!$C$50:$P$50</definedName>
    <definedName name="Control_41">'[2]Control Entry'!$C$51:$P$51</definedName>
    <definedName name="Control_42">'[2]Control Entry'!$C$52:$P$52</definedName>
    <definedName name="Control_43">'[2]Control Entry'!$C$53:$P$53</definedName>
    <definedName name="Control_44">'[2]Control Entry'!$C$54:$P$54</definedName>
    <definedName name="Control_45">'[2]Control Entry'!$C$55:$P$55</definedName>
    <definedName name="Control_46">'[2]Control Entry'!$C$56:$P$56</definedName>
    <definedName name="Control_47">'[2]Control Entry'!$C$57:$P$57</definedName>
    <definedName name="Control_48">'[2]Control Entry'!$C$58:$P$58</definedName>
    <definedName name="Control_49">'[2]Control Entry'!$C$59:$P$59</definedName>
    <definedName name="Control_5">'[3]Control Entry'!$D$19:$O$19</definedName>
    <definedName name="Control_50">'[2]Control Entry'!$C$60:$P$60</definedName>
    <definedName name="Control_51">'[2]Control Entry'!$C$61:$P$61</definedName>
    <definedName name="Control_52">'[2]Control Entry'!$C$62:$P$62</definedName>
    <definedName name="Control_53">'[2]Control Entry'!$C$63:$P$63</definedName>
    <definedName name="Control_54">'[2]Control Entry'!$C$64:$P$64</definedName>
    <definedName name="Control_55">'[2]Control Entry'!$C$65:$P$65</definedName>
    <definedName name="Control_56">'[2]Control Entry'!$C$66:$P$66</definedName>
    <definedName name="Control_57">'[2]Control Entry'!$C$67:$P$67</definedName>
    <definedName name="Control_58">'[2]Control Entry'!$C$68:$P$68</definedName>
    <definedName name="Control_59">'[2]Control Entry'!$C$69:$P$69</definedName>
    <definedName name="Control_6">'[3]Control Entry'!$D$20:$O$20</definedName>
    <definedName name="Control_7">'[3]Control Entry'!$D$21:$O$21</definedName>
    <definedName name="Control_8">'[3]Control Entry'!$D$22:$O$22</definedName>
    <definedName name="Control_9">'[3]Control Entry'!$D$23:$O$23</definedName>
    <definedName name="Control_Count">'[2]Control Entry'!$B$7</definedName>
    <definedName name="ControlSetupArea">'[2]Control Entry'!$D$10:$H$70,'[2]Control Entry'!$B$1,'[2]Control Entry'!$F$1,'[2]Control Entry'!$F$3,'[2]Control Entry'!$D$3,'[2]Control Entry'!$B$4,'[2]Control Entry'!$H$3,'[2]Control Entry'!$B$5,'[2]Control Entry'!$B$6,'[2]Control Entry'!$B$3</definedName>
    <definedName name="Country">#REF!</definedName>
    <definedName name="CueSetupArea">'[2]Route Details'!$C$12:$F$1110,'[2]Route Details'!$H$12:$H$1110,'[2]Route Details'!$K$1</definedName>
    <definedName name="CuesHome">#REF!</definedName>
    <definedName name="CueSourceList">'[2]Route Details'!$K$2:$K$3</definedName>
    <definedName name="CyclingBC">'[4]Control Entry'!$F$2</definedName>
    <definedName name="Distance">'[2]Control Entry'!$D$10:$D$70</definedName>
    <definedName name="DistanceRidden">'[2]Control Entry'!$F$1</definedName>
    <definedName name="email">#REF!</definedName>
    <definedName name="Establishment_1">'[2]Control Entry'!$F$10:$F$70</definedName>
    <definedName name="Establishment_2">'[2]Control Entry'!$G$10:$G$70</definedName>
    <definedName name="Establishment_3">'[2]Control Entry'!$H$10:$H$70</definedName>
    <definedName name="Fax">#REF!</definedName>
    <definedName name="First_Name">#REF!</definedName>
    <definedName name="fmt_gut_h">#REF!</definedName>
    <definedName name="fmt_gut_vert">#REF!</definedName>
    <definedName name="fmt_rh_body">#REF!</definedName>
    <definedName name="fmt_rh_hdr">#REF!</definedName>
    <definedName name="Home_telephone">#REF!</definedName>
    <definedName name="HTML_CodePage" hidden="1">1252</definedName>
    <definedName name="HTML_Control" hidden="1">{"'Web sheet'!$A$1:$D$92"}</definedName>
    <definedName name="HTML_Control2" hidden="1">{"'Web sheet'!$A$1:$D$92"}</definedName>
    <definedName name="HTML_ControlM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10_1" hidden="1">"'[VI0300B  Victoria--Duncan.xls]Web results'!$A$2:$D$10"</definedName>
    <definedName name="HTML10_10" hidden="1">""</definedName>
    <definedName name="HTML10_11" hidden="1">1</definedName>
    <definedName name="HTML10_12" hidden="1">"C:\My Documents\Web Page\300km_results.htm"</definedName>
    <definedName name="HTML10_2" hidden="1">1</definedName>
    <definedName name="HTML10_3" hidden="1">"VI0300B  Victoria--Duncan"</definedName>
    <definedName name="HTML10_4" hidden="1">"Web results"</definedName>
    <definedName name="HTML10_5" hidden="1">""</definedName>
    <definedName name="HTML10_6" hidden="1">-4146</definedName>
    <definedName name="HTML10_7" hidden="1">-4146</definedName>
    <definedName name="HTML10_8" hidden="1">"98-05-18"</definedName>
    <definedName name="HTML10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"'[VI1000A  Victoria--Port Hardy.xls]Web Page'!$A$25:$E$184"</definedName>
    <definedName name="HTML7_10" hidden="1">"randos@island.net"</definedName>
    <definedName name="HTML7_11" hidden="1">1</definedName>
    <definedName name="HTML7_12" hidden="1">"C:\My Documents\Web Page\1000km_route_sheet_victoria1.htm"</definedName>
    <definedName name="HTML7_2" hidden="1">-4146</definedName>
    <definedName name="HTML7_3" hidden="1">"C:\My Documents\Web Page\1000km_route_sheet_victoria.htm"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9_1" hidden="1">"'[VI0300B  Victoria--Duncan.xls]Web sheet'!$A$1:$E$161"</definedName>
    <definedName name="HTML9_10" hidden="1">"randos@island.net"</definedName>
    <definedName name="HTML9_11" hidden="1">1</definedName>
    <definedName name="HTML9_12" hidden="1">"C:\My Documents\Web Page\300km_route_sheet_victoria.htm"</definedName>
    <definedName name="HTML9_2" hidden="1">1</definedName>
    <definedName name="HTML9_3" hidden="1">"VI0300B  Victoria--Duncan"</definedName>
    <definedName name="HTML9_4" hidden="1">"Web sheet"</definedName>
    <definedName name="HTML9_5" hidden="1">""</definedName>
    <definedName name="HTML9_6" hidden="1">1</definedName>
    <definedName name="HTML9_7" hidden="1">1</definedName>
    <definedName name="HTML9_8" hidden="1">"98-01-29"</definedName>
    <definedName name="HTML9_9" hidden="1">"Stephen Hinde"</definedName>
    <definedName name="HTMLCount" hidden="1">6</definedName>
    <definedName name="Initial">#REF!</definedName>
    <definedName name="Locale">'[2]Control Entry'!$E$10:$E$70</definedName>
    <definedName name="Max_time">'[3]Control Entry'!$B$7</definedName>
    <definedName name="Miles_Conversion_factor">'[2]Control Entry'!$B$9</definedName>
    <definedName name="NumberOfControls">'[2]Control Card VI 1200'!$A$33</definedName>
    <definedName name="Open">'[3]Control Entry'!$L$15:$L$24</definedName>
    <definedName name="Open_time">'[2]Control Entry'!$K$10:$K$70</definedName>
    <definedName name="Postal_Code">#REF!</definedName>
    <definedName name="_xlnm.Print_Area" localSheetId="0">'100KM CUES'!$A$1:$K$51</definedName>
    <definedName name="Print_area_route_km">#REF!</definedName>
    <definedName name="print_area_route_miles">#REF!</definedName>
    <definedName name="_xlnm.Print_Titles" localSheetId="0">'100KM CUES'!$1:$1</definedName>
    <definedName name="PrintSetupArea">'[2]Print Setup'!$C$4:$C$9,'[2]Print Setup'!$C$11:$C$16,'[2]Print Setup'!$C$23:$C$26</definedName>
    <definedName name="Province_State">#REF!</definedName>
    <definedName name="RiderSetupArea">'[2]Rider Data'!$C$6:$Q$205,'[2]Rider Data'!$E$1:$E$4</definedName>
    <definedName name="RideType">'[2]Control Entry'!$D$3</definedName>
    <definedName name="Start_date">'[2]Control Entry'!$B$5</definedName>
    <definedName name="Start_time">'[2]Control Entry'!$B$6</definedName>
    <definedName name="StartDateAndTime">'[2]Route Details'!$I$1</definedName>
    <definedName name="surname">#REF!</definedName>
    <definedName name="TimeCalcs">'[2]Control Entry'!$F$2</definedName>
    <definedName name="TimeFactor">'[2]Control Entry'!$H$1</definedName>
    <definedName name="webdata_gs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<sst xmlns="http://schemas.openxmlformats.org/spreadsheetml/2006/main" count="211" uniqueCount="60">
  <si>
    <t>at km</t>
  </si>
  <si>
    <t>from Last Cntrl</t>
  </si>
  <si>
    <t>Turn</t>
  </si>
  <si>
    <t>Route</t>
  </si>
  <si>
    <t>then Go</t>
  </si>
  <si>
    <t xml:space="preserve"> </t>
  </si>
  <si>
    <t>x-x</t>
  </si>
  <si>
    <t>START:  Cobblestone Pub</t>
  </si>
  <si>
    <t>L</t>
  </si>
  <si>
    <t>HEIGH ST - leaving Start area</t>
  </si>
  <si>
    <t>R</t>
  </si>
  <si>
    <t>WATSON AVE - T stop</t>
  </si>
  <si>
    <t>COBBLE HILL RD - T stop</t>
  </si>
  <si>
    <t>LOVERS LN</t>
  </si>
  <si>
    <t>CAMERON TAGGART RD - T stop</t>
  </si>
  <si>
    <t>SHAWNIGAN LAKE-MILL BAY RD - T stop</t>
  </si>
  <si>
    <t>SHAWNIGAN LAKE RD - at light</t>
  </si>
  <si>
    <t>SHAWNIGAN LAKE RD - not up hill</t>
  </si>
  <si>
    <t>SHAWNIGAN LAKE RD - T stop</t>
  </si>
  <si>
    <t>W SHAWNIGAN LAKE RD - caution gravel in corner</t>
  </si>
  <si>
    <t>W SHAWNIGAN LAKE PARK - into parking lot</t>
  </si>
  <si>
    <t>CONTROL #01: W SHAWNIGAN LAKE PARK</t>
  </si>
  <si>
    <t>CO</t>
  </si>
  <si>
    <t>LOOP thru park</t>
  </si>
  <si>
    <t>W SHAWNIGAN LAKE RD - leaving control</t>
  </si>
  <si>
    <t>RENFREW RD - signs for Duncan/Mill Bay</t>
  </si>
  <si>
    <t>SHAWNIGAN LAKE RD - after RR tracks - to Duncan</t>
  </si>
  <si>
    <t xml:space="preserve">COBBLE HILL RD - at Olde School </t>
  </si>
  <si>
    <t>COWICHAN BAY RD - traffic lights</t>
  </si>
  <si>
    <t>TZOUHALEM RD</t>
  </si>
  <si>
    <t>TZOUHALEM RD - roundabout, exit 2</t>
  </si>
  <si>
    <t>JAYNES RD</t>
  </si>
  <si>
    <t>LAKES RD - stop</t>
  </si>
  <si>
    <t>HERD RD - stop</t>
  </si>
  <si>
    <t>RICHARDS TRAIL</t>
  </si>
  <si>
    <t>WESTHOLME RD - stop</t>
  </si>
  <si>
    <t>Mt. SICKER RD - stop</t>
  </si>
  <si>
    <t>Mt. SICKER RD - cross hwy</t>
  </si>
  <si>
    <t>CONTROL #02: RUSSELL FARM MARKET</t>
  </si>
  <si>
    <t>U</t>
  </si>
  <si>
    <t xml:space="preserve">Mt. SICKER RD </t>
  </si>
  <si>
    <t>TRANS CANADA HWY, 1</t>
  </si>
  <si>
    <t>SOMENOS RD</t>
  </si>
  <si>
    <t>SOMENOS RD - roundabout, exit 2</t>
  </si>
  <si>
    <t>COWICHAN LAKE RD - roundabout, exit 2</t>
  </si>
  <si>
    <t>GOVERNMENT ST - roundabout, exit 2</t>
  </si>
  <si>
    <t>ALLENBY RD - lights</t>
  </si>
  <si>
    <t>INDIAN RD - after bridge</t>
  </si>
  <si>
    <t>CONTROL #03: GLENORA STORE</t>
  </si>
  <si>
    <t>INDIAN RD</t>
  </si>
  <si>
    <t>GLENORA RD</t>
  </si>
  <si>
    <t>MILLER RD</t>
  </si>
  <si>
    <t>KOKSILAH RD</t>
  </si>
  <si>
    <t>UPHILL RD - at stone RR overpass</t>
  </si>
  <si>
    <t>UPHILL BYPASS</t>
  </si>
  <si>
    <t>COWICHAN STATION RD</t>
  </si>
  <si>
    <t>TELEGRAPH RD</t>
  </si>
  <si>
    <t>FISHER RD</t>
  </si>
  <si>
    <t>COBBLESTONE PUB</t>
  </si>
  <si>
    <t>FINISH: CONGRATULATIONS!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</si>
</sst>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textRotation="255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textRotation="255"/>
    </xf>
    <xf numFmtId="164" fontId="1" fillId="2" borderId="0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16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1" fillId="2" borderId="2" xfId="0" applyNumberFormat="1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164" fontId="1" fillId="2" borderId="3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2" name="TextBox 1" hidden="1">
          <a:extLst>
            <a:ext uri="{FF2B5EF4-FFF2-40B4-BE49-F238E27FC236}">
              <a16:creationId xmlns:a16="http://schemas.microsoft.com/office/drawing/2014/main" id="{A60C7BC4-1803-DC44-9027-49B5273AEA00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3" name="TextBox 2" hidden="1">
          <a:extLst>
            <a:ext uri="{FF2B5EF4-FFF2-40B4-BE49-F238E27FC236}">
              <a16:creationId xmlns:a16="http://schemas.microsoft.com/office/drawing/2014/main" id="{005F15A8-1FE8-294F-B017-93ECE366C67F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4" name="TextBox 3" hidden="1">
          <a:extLst>
            <a:ext uri="{FF2B5EF4-FFF2-40B4-BE49-F238E27FC236}">
              <a16:creationId xmlns:a16="http://schemas.microsoft.com/office/drawing/2014/main" id="{9152ED84-E4D9-FE4C-B7B1-14652D549E67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5" name="TextBox 4" hidden="1">
          <a:extLst>
            <a:ext uri="{FF2B5EF4-FFF2-40B4-BE49-F238E27FC236}">
              <a16:creationId xmlns:a16="http://schemas.microsoft.com/office/drawing/2014/main" id="{0B4A819F-DC4D-BB49-BD8D-37E0BC87C563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CowP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carol/Library/Containers/com.apple.mail/Data/Library/Mail%20Downloads/42278AEA-93C2-40BB-9D08-A62C992D2A91/Cow%20Pop%202022%20Cues%2050%20k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5325%20CowPop%201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icycle/Randonneurs/VicPop200/Vic%20Pop%20200%20C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KM CUES"/>
      <sheetName val="100KM CUES"/>
      <sheetName val="161KM CUES"/>
      <sheetName val="50KM CARD"/>
      <sheetName val="100KM CARD"/>
      <sheetName val="161KM CAR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Example"/>
      <sheetName val="Route Details"/>
      <sheetName val="Control Entry"/>
      <sheetName val="Rider Data"/>
      <sheetName val="Control Card VI 1200"/>
      <sheetName val="Control Card"/>
      <sheetName val="Short Control Card"/>
      <sheetName val="Cue Sheet 2-Up"/>
      <sheetName val="Cue Sheet Wide"/>
      <sheetName val="Cue Sheet 2-Column"/>
      <sheetName val="Temp Data"/>
      <sheetName val="Print Setup"/>
      <sheetName val="Import"/>
    </sheetNames>
    <sheetDataSet>
      <sheetData sheetId="0"/>
      <sheetData sheetId="1"/>
      <sheetData sheetId="2">
        <row r="1">
          <cell r="I1">
            <v>44730.416666666664</v>
          </cell>
        </row>
        <row r="2">
          <cell r="K2" t="str">
            <v>Bike Route Toaster</v>
          </cell>
        </row>
        <row r="3">
          <cell r="K3" t="str">
            <v>Ride With GPS</v>
          </cell>
        </row>
        <row r="12">
          <cell r="C12">
            <v>5.85</v>
          </cell>
          <cell r="D12" t="str">
            <v>R</v>
          </cell>
          <cell r="E12" t="str">
            <v>Shawnigan Lake-Mill Bay Rd</v>
          </cell>
        </row>
        <row r="13">
          <cell r="C13">
            <v>8.8800000000000008</v>
          </cell>
          <cell r="D13" t="str">
            <v>L</v>
          </cell>
          <cell r="E13" t="str">
            <v>Shawnigan Lake Rd</v>
          </cell>
          <cell r="H13" t="str">
            <v>at light</v>
          </cell>
        </row>
        <row r="14">
          <cell r="C14">
            <v>11.16</v>
          </cell>
          <cell r="D14" t="str">
            <v>R</v>
          </cell>
          <cell r="E14" t="str">
            <v>Shawnigan Lake Rd</v>
          </cell>
          <cell r="H14" t="str">
            <v>not up hill</v>
          </cell>
        </row>
        <row r="15">
          <cell r="C15">
            <v>12.1</v>
          </cell>
          <cell r="D15" t="str">
            <v>R</v>
          </cell>
          <cell r="E15" t="str">
            <v>Shawnigan Lake Rd</v>
          </cell>
          <cell r="H15" t="str">
            <v>re-join main road</v>
          </cell>
        </row>
        <row r="16">
          <cell r="C16">
            <v>16.7</v>
          </cell>
          <cell r="D16" t="str">
            <v>R</v>
          </cell>
          <cell r="E16" t="str">
            <v>W Shawnigan Lake Rd</v>
          </cell>
        </row>
        <row r="17">
          <cell r="C17">
            <v>23.3</v>
          </cell>
          <cell r="D17" t="str">
            <v>R</v>
          </cell>
          <cell r="E17" t="str">
            <v>W Shawnigan Lake Park</v>
          </cell>
          <cell r="H17" t="str">
            <v>into parking lot</v>
          </cell>
        </row>
        <row r="18">
          <cell r="C18">
            <v>23.3</v>
          </cell>
          <cell r="D18" t="str">
            <v>x-x</v>
          </cell>
          <cell r="E18" t="str">
            <v>CONTROL #01: W Shawnigan Lake Park</v>
          </cell>
        </row>
        <row r="19">
          <cell r="C19">
            <v>23.3</v>
          </cell>
          <cell r="D19" t="str">
            <v>R</v>
          </cell>
          <cell r="E19" t="str">
            <v>W Shawnigan Lake Rd</v>
          </cell>
          <cell r="H19" t="str">
            <v>leaving control</v>
          </cell>
        </row>
        <row r="20">
          <cell r="C20">
            <v>25.8</v>
          </cell>
          <cell r="D20" t="str">
            <v>R</v>
          </cell>
          <cell r="E20" t="str">
            <v>Renfrew Rd</v>
          </cell>
          <cell r="H20" t="str">
            <v>signs for Duncan/Mill Bay</v>
          </cell>
        </row>
        <row r="21">
          <cell r="C21">
            <v>30.09</v>
          </cell>
          <cell r="D21" t="str">
            <v>L</v>
          </cell>
          <cell r="E21" t="str">
            <v>Shawnigan Lake Rd</v>
          </cell>
          <cell r="H21" t="str">
            <v>after RR tracks</v>
          </cell>
        </row>
        <row r="22">
          <cell r="C22">
            <v>34.770000000000003</v>
          </cell>
          <cell r="D22" t="str">
            <v>R</v>
          </cell>
          <cell r="E22" t="str">
            <v>Fisher Rd</v>
          </cell>
        </row>
        <row r="23">
          <cell r="C23">
            <v>36.299999999999997</v>
          </cell>
          <cell r="D23" t="str">
            <v>CO</v>
          </cell>
          <cell r="E23" t="str">
            <v>Fisher Rd</v>
          </cell>
          <cell r="H23" t="str">
            <v>cross Trans Canada Hwy/Hwy#1</v>
          </cell>
        </row>
        <row r="24">
          <cell r="C24">
            <v>38.020000000000003</v>
          </cell>
          <cell r="D24" t="str">
            <v>R</v>
          </cell>
          <cell r="E24" t="str">
            <v>Telegraph Rd</v>
          </cell>
        </row>
        <row r="25">
          <cell r="C25">
            <v>42.4</v>
          </cell>
          <cell r="D25" t="str">
            <v>CO</v>
          </cell>
          <cell r="E25" t="str">
            <v>caution</v>
          </cell>
          <cell r="H25" t="str">
            <v>steep descent; stop at Kilmalu; limited visibility left</v>
          </cell>
        </row>
        <row r="26">
          <cell r="C26">
            <v>43.55</v>
          </cell>
          <cell r="D26" t="str">
            <v>R</v>
          </cell>
          <cell r="E26" t="str">
            <v>Kilmalu Rd</v>
          </cell>
        </row>
        <row r="27">
          <cell r="C27">
            <v>44.12</v>
          </cell>
          <cell r="D27" t="str">
            <v>SO</v>
          </cell>
          <cell r="E27" t="str">
            <v>Cobble Hill Rd</v>
          </cell>
          <cell r="H27" t="str">
            <v>cross Trans Canada Hwy/Hwy#1</v>
          </cell>
        </row>
        <row r="28">
          <cell r="C28">
            <v>45.16</v>
          </cell>
          <cell r="D28" t="str">
            <v>L</v>
          </cell>
          <cell r="E28" t="str">
            <v>Cobble Hill Rd</v>
          </cell>
          <cell r="H28" t="str">
            <v>at Sheppard Rd, signs for Cobble Hill Road</v>
          </cell>
        </row>
        <row r="29">
          <cell r="C29">
            <v>48.24</v>
          </cell>
          <cell r="D29" t="str">
            <v>R</v>
          </cell>
          <cell r="E29" t="str">
            <v>Watson Ave</v>
          </cell>
        </row>
        <row r="30">
          <cell r="C30">
            <v>48.62</v>
          </cell>
          <cell r="D30" t="str">
            <v>L</v>
          </cell>
          <cell r="E30" t="str">
            <v>Heigh St</v>
          </cell>
        </row>
        <row r="31">
          <cell r="C31">
            <v>48.75</v>
          </cell>
          <cell r="D31" t="str">
            <v>x-x</v>
          </cell>
          <cell r="E31" t="str">
            <v>FINISH: End of route</v>
          </cell>
          <cell r="H31" t="str">
            <v>CONGRATULATIONS!</v>
          </cell>
        </row>
      </sheetData>
      <sheetData sheetId="3">
        <row r="1">
          <cell r="B1">
            <v>0</v>
          </cell>
          <cell r="F1">
            <v>48.75</v>
          </cell>
          <cell r="H1">
            <v>0</v>
          </cell>
        </row>
        <row r="2">
          <cell r="F2" t="str">
            <v>RUSA</v>
          </cell>
        </row>
        <row r="3">
          <cell r="D3" t="str">
            <v>Brevet</v>
          </cell>
          <cell r="F3" t="str">
            <v>Cowichan Populaire 50 km 2022</v>
          </cell>
          <cell r="H3" t="str">
            <v>250-246-7648</v>
          </cell>
        </row>
        <row r="4">
          <cell r="B4" t="str">
            <v>Cobble Hill - Shawnigan Lake - Cowichan Bay - Cobble Hill</v>
          </cell>
        </row>
        <row r="5">
          <cell r="B5">
            <v>44730</v>
          </cell>
        </row>
        <row r="6">
          <cell r="B6">
            <v>0.41666666666666669</v>
          </cell>
        </row>
        <row r="7">
          <cell r="B7">
            <v>3</v>
          </cell>
        </row>
        <row r="9">
          <cell r="B9">
            <v>0.62137100000000001</v>
          </cell>
        </row>
        <row r="10">
          <cell r="D10">
            <v>0</v>
          </cell>
          <cell r="E10" t="str">
            <v>Cobble Hill</v>
          </cell>
          <cell r="F10" t="str">
            <v>Start of route</v>
          </cell>
          <cell r="G10" t="str">
            <v/>
          </cell>
          <cell r="I10">
            <v>0</v>
          </cell>
          <cell r="J10">
            <v>1</v>
          </cell>
          <cell r="K10">
            <v>44730.416666666664</v>
          </cell>
          <cell r="L10">
            <v>44730.458333333328</v>
          </cell>
          <cell r="M10">
            <v>44730.416666666664</v>
          </cell>
          <cell r="N10">
            <v>44730.458333333328</v>
          </cell>
          <cell r="O10">
            <v>0</v>
          </cell>
          <cell r="P10">
            <v>4.1666666666666664E-2</v>
          </cell>
        </row>
        <row r="11">
          <cell r="C11" t="str">
            <v>Control 1</v>
          </cell>
          <cell r="D11">
            <v>23.3</v>
          </cell>
          <cell r="E11" t="str">
            <v>Shawnigan Lake</v>
          </cell>
          <cell r="F11" t="str">
            <v>W Shawnigan Lake Park</v>
          </cell>
          <cell r="G11" t="str">
            <v/>
          </cell>
          <cell r="I11">
            <v>0.68529411764705883</v>
          </cell>
          <cell r="J11">
            <v>1.5533333333333335</v>
          </cell>
          <cell r="K11">
            <v>44730.445220588233</v>
          </cell>
          <cell r="L11">
            <v>44730.481388888889</v>
          </cell>
          <cell r="M11">
            <v>44730.416666666664</v>
          </cell>
          <cell r="N11">
            <v>44730.416666666664</v>
          </cell>
          <cell r="O11">
            <v>0</v>
          </cell>
          <cell r="P11">
            <v>0</v>
          </cell>
        </row>
        <row r="12">
          <cell r="C12" t="str">
            <v>Control 2</v>
          </cell>
          <cell r="D12">
            <v>48.75</v>
          </cell>
          <cell r="E12" t="str">
            <v>Cobble Hill</v>
          </cell>
          <cell r="F12" t="str">
            <v>End of route</v>
          </cell>
          <cell r="G12" t="str">
            <v/>
          </cell>
          <cell r="I12">
            <v>0</v>
          </cell>
          <cell r="J12">
            <v>0</v>
          </cell>
          <cell r="K12">
            <v>44730.416666666664</v>
          </cell>
          <cell r="L12">
            <v>44730.416666666664</v>
          </cell>
          <cell r="M12">
            <v>44730.416666666664</v>
          </cell>
          <cell r="N12">
            <v>44730.416666666664</v>
          </cell>
          <cell r="O12">
            <v>0</v>
          </cell>
          <cell r="P12">
            <v>0</v>
          </cell>
        </row>
        <row r="13">
          <cell r="C13" t="str">
            <v>Control 3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C14" t="str">
            <v>Control 4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C15" t="str">
            <v>Control 5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C16" t="str">
            <v>Control 6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C17" t="str">
            <v>Control 7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C18" t="str">
            <v>Control 8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C19" t="str">
            <v>Control 11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C22" t="str">
            <v>Control 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C23" t="str">
            <v>Control 13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C24" t="str">
            <v>Control 14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C25" t="str">
            <v>Control 15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C26" t="str">
            <v>Control 16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C27" t="str">
            <v>Control 17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C28" t="str">
            <v>Control 18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C29" t="str">
            <v>Control 19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C30" t="str">
            <v>Control 20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C31" t="str">
            <v>Control 1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C32" t="str">
            <v>Control 2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C33" t="str">
            <v>Control 3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C34" t="str">
            <v>Control 4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C35" t="str">
            <v>Control 5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C36" t="str">
            <v>Control 6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C37" t="str">
            <v>Control 7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C38" t="str">
            <v>Control 8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C39" t="str">
            <v>Control 9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C40" t="str">
            <v>Control 10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C41" t="str">
            <v>Control 11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C42" t="str">
            <v>Control 12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C43" t="str">
            <v>Control 13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C44" t="str">
            <v>Control 14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C45" t="str">
            <v>Control 15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</sheetData>
      <sheetData sheetId="4">
        <row r="1">
          <cell r="E1" t="str">
            <v>Blanks</v>
          </cell>
        </row>
        <row r="2">
          <cell r="E2">
            <v>1</v>
          </cell>
        </row>
        <row r="3">
          <cell r="E3" t="str">
            <v>2-Up</v>
          </cell>
        </row>
        <row r="4">
          <cell r="E4" t="str">
            <v>No</v>
          </cell>
        </row>
      </sheetData>
      <sheetData sheetId="5">
        <row r="33">
          <cell r="A33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>
            <v>0.35</v>
          </cell>
        </row>
        <row r="5">
          <cell r="C5">
            <v>0.3</v>
          </cell>
        </row>
        <row r="6">
          <cell r="C6">
            <v>0.31</v>
          </cell>
        </row>
        <row r="7">
          <cell r="C7">
            <v>0.187</v>
          </cell>
        </row>
        <row r="8">
          <cell r="C8">
            <v>0.18720000000000001</v>
          </cell>
        </row>
        <row r="9">
          <cell r="C9">
            <v>0</v>
          </cell>
        </row>
        <row r="11">
          <cell r="C11">
            <v>6</v>
          </cell>
        </row>
        <row r="12">
          <cell r="C12">
            <v>5</v>
          </cell>
        </row>
        <row r="13">
          <cell r="C13">
            <v>3</v>
          </cell>
        </row>
        <row r="14">
          <cell r="C14">
            <v>27</v>
          </cell>
        </row>
        <row r="15">
          <cell r="C15">
            <v>5</v>
          </cell>
        </row>
        <row r="16">
          <cell r="C16">
            <v>1.2</v>
          </cell>
        </row>
        <row r="23">
          <cell r="C23" t="str">
            <v>Cowichan Populaire 50 km 2022</v>
          </cell>
        </row>
        <row r="24">
          <cell r="C24">
            <v>44730</v>
          </cell>
        </row>
        <row r="25">
          <cell r="C25" t="str">
            <v>250-246-7648</v>
          </cell>
        </row>
        <row r="26">
          <cell r="C26" t="str">
            <v>Emergency: 9-1-1</v>
          </cell>
        </row>
        <row r="28">
          <cell r="C28" t="str">
            <v>If not finishing please call organizer: 250-246-7648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 #1"/>
      <sheetName val="Control Card #2"/>
      <sheetName val="Control Card #3"/>
      <sheetName val="Control Card #4"/>
    </sheetNames>
    <sheetDataSet>
      <sheetData sheetId="0">
        <row r="3">
          <cell r="B3">
            <v>44874</v>
          </cell>
        </row>
        <row r="6">
          <cell r="C6">
            <v>100</v>
          </cell>
        </row>
        <row r="7">
          <cell r="B7">
            <v>7</v>
          </cell>
        </row>
        <row r="15">
          <cell r="D15">
            <v>0</v>
          </cell>
          <cell r="E15" t="str">
            <v>COBBLE HILL</v>
          </cell>
          <cell r="F15" t="str">
            <v>Cobblestone Pub</v>
          </cell>
          <cell r="G15" t="str">
            <v>3566 Holland Ave</v>
          </cell>
          <cell r="H15"/>
          <cell r="I15" t="str">
            <v>STAFFED</v>
          </cell>
          <cell r="J15"/>
          <cell r="K15"/>
          <cell r="L15">
            <v>45087.416666666664</v>
          </cell>
          <cell r="M15">
            <v>45087.458333333328</v>
          </cell>
          <cell r="N15">
            <v>45087.416666666664</v>
          </cell>
          <cell r="O15">
            <v>45087.458333333328</v>
          </cell>
        </row>
        <row r="16">
          <cell r="D16">
            <v>23.5</v>
          </cell>
          <cell r="E16" t="str">
            <v>SHAWNIGAN LAKE</v>
          </cell>
          <cell r="F16" t="str">
            <v>W. Shawnigan Lake Provincial Park</v>
          </cell>
          <cell r="G16" t="str">
            <v>W. Shawnigan Lake Rd</v>
          </cell>
          <cell r="H16"/>
          <cell r="I16" t="str">
            <v>STAFFED</v>
          </cell>
          <cell r="J16"/>
          <cell r="K16"/>
          <cell r="L16">
            <v>0.69117647058823528</v>
          </cell>
          <cell r="M16">
            <v>2.1749999999999998</v>
          </cell>
          <cell r="N16">
            <v>45087.445138888885</v>
          </cell>
          <cell r="O16">
            <v>45087.507638888885</v>
          </cell>
        </row>
        <row r="17">
          <cell r="D17">
            <v>65.2</v>
          </cell>
          <cell r="E17" t="str">
            <v>WESTHOLME</v>
          </cell>
          <cell r="F17" t="str">
            <v>Russell Farm Market</v>
          </cell>
          <cell r="G17" t="str">
            <v>2711 Mt. Sicker Rd</v>
          </cell>
          <cell r="H17"/>
          <cell r="I17" t="str">
            <v>STAFFED</v>
          </cell>
          <cell r="J17"/>
          <cell r="K17"/>
          <cell r="L17">
            <v>1.9176470588235295</v>
          </cell>
          <cell r="M17">
            <v>4.3466666666666667</v>
          </cell>
          <cell r="N17">
            <v>45087.496527777774</v>
          </cell>
          <cell r="O17">
            <v>45087.597916666666</v>
          </cell>
        </row>
        <row r="18">
          <cell r="D18">
            <v>82.4</v>
          </cell>
          <cell r="E18" t="str">
            <v>GLENORA</v>
          </cell>
          <cell r="F18" t="str">
            <v>Glenora Store</v>
          </cell>
          <cell r="G18" t="str">
            <v>5090 Indian Rd</v>
          </cell>
          <cell r="H18"/>
          <cell r="I18" t="str">
            <v>STAFFED</v>
          </cell>
          <cell r="J18"/>
          <cell r="K18"/>
          <cell r="L18">
            <v>2.4235294117647062</v>
          </cell>
          <cell r="M18">
            <v>5.4933333333333341</v>
          </cell>
          <cell r="N18">
            <v>45087.517361111109</v>
          </cell>
          <cell r="O18">
            <v>45087.645833333328</v>
          </cell>
        </row>
        <row r="19">
          <cell r="D19">
            <v>103.4</v>
          </cell>
          <cell r="E19" t="str">
            <v>COBBLE HILL</v>
          </cell>
          <cell r="F19" t="str">
            <v>Cobblestone Pub</v>
          </cell>
          <cell r="G19" t="str">
            <v>3566 Holland Ave</v>
          </cell>
          <cell r="H19"/>
          <cell r="I19" t="str">
            <v>STAFFED</v>
          </cell>
          <cell r="J19"/>
          <cell r="K19"/>
          <cell r="L19">
            <v>3.0411764705882356</v>
          </cell>
          <cell r="M19">
            <v>7</v>
          </cell>
          <cell r="N19">
            <v>45087.54305555555</v>
          </cell>
          <cell r="O19">
            <v>45087.708333333328</v>
          </cell>
        </row>
        <row r="20">
          <cell r="D20"/>
          <cell r="E20"/>
          <cell r="F20"/>
          <cell r="G20"/>
          <cell r="H20"/>
          <cell r="I20"/>
          <cell r="J20"/>
          <cell r="K20"/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</row>
        <row r="21">
          <cell r="D21"/>
          <cell r="E21" t="str">
            <v>SECRET</v>
          </cell>
          <cell r="F21"/>
          <cell r="G21"/>
          <cell r="H21"/>
          <cell r="I21"/>
          <cell r="J21"/>
          <cell r="K21"/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</row>
        <row r="22">
          <cell r="D22"/>
          <cell r="E22"/>
          <cell r="F22"/>
          <cell r="G22"/>
          <cell r="H22"/>
          <cell r="I22"/>
          <cell r="J22"/>
          <cell r="K22"/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</row>
        <row r="23">
          <cell r="D23"/>
          <cell r="E23" t="str">
            <v>SECRET</v>
          </cell>
          <cell r="F23"/>
          <cell r="G23"/>
          <cell r="H23"/>
          <cell r="I23"/>
          <cell r="J23"/>
          <cell r="K23"/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</row>
        <row r="24">
          <cell r="L24" t="str">
            <v/>
          </cell>
          <cell r="M24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ntrol Entry"/>
      <sheetName val="Control Sheet"/>
      <sheetName val="Riders"/>
      <sheetName val="Web Page"/>
      <sheetName val="Web results"/>
      <sheetName val="Temp Data"/>
      <sheetName val="Scratch"/>
    </sheetNames>
    <sheetDataSet>
      <sheetData sheetId="0"/>
      <sheetData sheetId="1">
        <row r="2">
          <cell r="F2" t="str">
            <v>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1CF9-2C7C-3649-8914-BC20E773AF3F}">
  <dimension ref="A1:K51"/>
  <sheetViews>
    <sheetView tabSelected="1" view="pageLayout" zoomScaleNormal="140" workbookViewId="0">
      <selection activeCell="A29" sqref="A29:E29"/>
    </sheetView>
  </sheetViews>
  <sheetFormatPr baseColWidth="10" defaultColWidth="10.6640625" defaultRowHeight="13" x14ac:dyDescent="0.15"/>
  <cols>
    <col min="1" max="1" width="6.6640625" customWidth="1"/>
    <col min="2" max="2" width="5.6640625" customWidth="1"/>
    <col min="3" max="3" width="3.6640625" customWidth="1"/>
    <col min="4" max="4" width="23.5" customWidth="1"/>
    <col min="5" max="5" width="5.6640625" customWidth="1"/>
    <col min="6" max="6" width="1.83203125" customWidth="1"/>
    <col min="7" max="7" width="6.6640625" customWidth="1"/>
    <col min="8" max="8" width="5.6640625" customWidth="1"/>
    <col min="9" max="9" width="3.6640625" customWidth="1"/>
    <col min="10" max="10" width="23.5" customWidth="1"/>
    <col min="11" max="11" width="5.6640625" customWidth="1"/>
  </cols>
  <sheetData>
    <row r="1" spans="1:11" ht="56" thickBot="1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1" t="s">
        <v>0</v>
      </c>
      <c r="H1" s="1" t="s">
        <v>1</v>
      </c>
      <c r="I1" s="2" t="s">
        <v>2</v>
      </c>
      <c r="J1" s="3" t="s">
        <v>3</v>
      </c>
      <c r="K1" s="1" t="s">
        <v>4</v>
      </c>
    </row>
    <row r="2" spans="1:11" ht="14" x14ac:dyDescent="0.15">
      <c r="A2" s="5">
        <v>0</v>
      </c>
      <c r="B2" s="5">
        <v>1E-4</v>
      </c>
      <c r="C2" s="6" t="s">
        <v>6</v>
      </c>
      <c r="D2" s="7" t="s">
        <v>7</v>
      </c>
      <c r="E2" s="5">
        <v>0.1</v>
      </c>
      <c r="G2" s="5">
        <v>0</v>
      </c>
      <c r="H2" s="5">
        <v>1E-4</v>
      </c>
      <c r="I2" s="6" t="s">
        <v>6</v>
      </c>
      <c r="J2" s="7" t="s">
        <v>7</v>
      </c>
      <c r="K2" s="5">
        <v>0.1</v>
      </c>
    </row>
    <row r="3" spans="1:11" ht="28" x14ac:dyDescent="0.15">
      <c r="A3" s="8">
        <v>0.1</v>
      </c>
      <c r="B3" s="8">
        <v>0.1</v>
      </c>
      <c r="C3" s="9" t="s">
        <v>8</v>
      </c>
      <c r="D3" s="10" t="s">
        <v>9</v>
      </c>
      <c r="E3" s="8">
        <f>A4-A3</f>
        <v>0.1</v>
      </c>
      <c r="G3" s="8">
        <v>0.1</v>
      </c>
      <c r="H3" s="8">
        <v>0.1</v>
      </c>
      <c r="I3" s="9" t="s">
        <v>8</v>
      </c>
      <c r="J3" s="10" t="s">
        <v>9</v>
      </c>
      <c r="K3" s="8">
        <v>0.1</v>
      </c>
    </row>
    <row r="4" spans="1:11" ht="14" x14ac:dyDescent="0.15">
      <c r="A4" s="8">
        <v>0.2</v>
      </c>
      <c r="B4" s="8">
        <v>0.2</v>
      </c>
      <c r="C4" s="9" t="s">
        <v>10</v>
      </c>
      <c r="D4" s="10" t="s">
        <v>11</v>
      </c>
      <c r="E4" s="8">
        <f t="shared" ref="E4:E50" si="0">A5-A4</f>
        <v>0.39999999999999997</v>
      </c>
      <c r="G4" s="8">
        <v>0.2</v>
      </c>
      <c r="H4" s="8">
        <v>0.2</v>
      </c>
      <c r="I4" s="9" t="s">
        <v>10</v>
      </c>
      <c r="J4" s="10" t="s">
        <v>11</v>
      </c>
      <c r="K4" s="8">
        <v>0.39999999999999997</v>
      </c>
    </row>
    <row r="5" spans="1:11" ht="14" x14ac:dyDescent="0.15">
      <c r="A5" s="8">
        <v>0.6</v>
      </c>
      <c r="B5" s="8">
        <v>0.6</v>
      </c>
      <c r="C5" s="9" t="s">
        <v>8</v>
      </c>
      <c r="D5" s="10" t="s">
        <v>12</v>
      </c>
      <c r="E5" s="8">
        <f t="shared" si="0"/>
        <v>0.96000000000000008</v>
      </c>
      <c r="G5" s="8">
        <v>0.6</v>
      </c>
      <c r="H5" s="8">
        <v>0.6</v>
      </c>
      <c r="I5" s="9" t="s">
        <v>8</v>
      </c>
      <c r="J5" s="10" t="s">
        <v>12</v>
      </c>
      <c r="K5" s="8">
        <v>0.96000000000000008</v>
      </c>
    </row>
    <row r="6" spans="1:11" ht="14" x14ac:dyDescent="0.15">
      <c r="A6" s="8">
        <v>1.56</v>
      </c>
      <c r="B6" s="8">
        <v>1.56</v>
      </c>
      <c r="C6" s="9" t="s">
        <v>10</v>
      </c>
      <c r="D6" s="10" t="s">
        <v>13</v>
      </c>
      <c r="E6" s="8">
        <f t="shared" si="0"/>
        <v>1.2399999999999998</v>
      </c>
      <c r="G6" s="8">
        <v>1.56</v>
      </c>
      <c r="H6" s="8">
        <v>1.56</v>
      </c>
      <c r="I6" s="9" t="s">
        <v>10</v>
      </c>
      <c r="J6" s="10" t="s">
        <v>13</v>
      </c>
      <c r="K6" s="8">
        <v>1.2399999999999998</v>
      </c>
    </row>
    <row r="7" spans="1:11" ht="28" x14ac:dyDescent="0.15">
      <c r="A7" s="8">
        <v>2.8</v>
      </c>
      <c r="B7" s="8">
        <v>2.8</v>
      </c>
      <c r="C7" s="9" t="s">
        <v>8</v>
      </c>
      <c r="D7" s="10" t="s">
        <v>14</v>
      </c>
      <c r="E7" s="8">
        <f t="shared" si="0"/>
        <v>3.2</v>
      </c>
      <c r="G7" s="8">
        <v>2.8</v>
      </c>
      <c r="H7" s="8">
        <v>2.8</v>
      </c>
      <c r="I7" s="9" t="s">
        <v>8</v>
      </c>
      <c r="J7" s="10" t="s">
        <v>14</v>
      </c>
      <c r="K7" s="8">
        <v>3.2</v>
      </c>
    </row>
    <row r="8" spans="1:11" ht="28" x14ac:dyDescent="0.15">
      <c r="A8" s="8">
        <v>6</v>
      </c>
      <c r="B8" s="8">
        <v>6</v>
      </c>
      <c r="C8" s="9" t="s">
        <v>10</v>
      </c>
      <c r="D8" s="10" t="s">
        <v>15</v>
      </c>
      <c r="E8" s="8">
        <f t="shared" si="0"/>
        <v>3</v>
      </c>
      <c r="G8" s="8">
        <v>6</v>
      </c>
      <c r="H8" s="8">
        <v>6</v>
      </c>
      <c r="I8" s="9" t="s">
        <v>10</v>
      </c>
      <c r="J8" s="10" t="s">
        <v>15</v>
      </c>
      <c r="K8" s="8">
        <v>3</v>
      </c>
    </row>
    <row r="9" spans="1:11" ht="28" x14ac:dyDescent="0.15">
      <c r="A9" s="8">
        <v>9</v>
      </c>
      <c r="B9" s="8">
        <v>9</v>
      </c>
      <c r="C9" s="9" t="s">
        <v>8</v>
      </c>
      <c r="D9" s="10" t="s">
        <v>16</v>
      </c>
      <c r="E9" s="8">
        <f t="shared" si="0"/>
        <v>2.3000000000000007</v>
      </c>
      <c r="G9" s="8">
        <v>9</v>
      </c>
      <c r="H9" s="8">
        <v>9</v>
      </c>
      <c r="I9" s="9" t="s">
        <v>8</v>
      </c>
      <c r="J9" s="10" t="s">
        <v>16</v>
      </c>
      <c r="K9" s="8">
        <v>2.3000000000000007</v>
      </c>
    </row>
    <row r="10" spans="1:11" ht="28" x14ac:dyDescent="0.15">
      <c r="A10" s="8">
        <v>11.3</v>
      </c>
      <c r="B10" s="8">
        <v>11.3</v>
      </c>
      <c r="C10" s="9" t="s">
        <v>10</v>
      </c>
      <c r="D10" s="10" t="s">
        <v>17</v>
      </c>
      <c r="E10" s="8">
        <f t="shared" si="0"/>
        <v>0.89999999999999858</v>
      </c>
      <c r="G10" s="8">
        <v>11.3</v>
      </c>
      <c r="H10" s="8">
        <v>11.3</v>
      </c>
      <c r="I10" s="9" t="s">
        <v>10</v>
      </c>
      <c r="J10" s="10" t="s">
        <v>17</v>
      </c>
      <c r="K10" s="8">
        <v>0.89999999999999858</v>
      </c>
    </row>
    <row r="11" spans="1:11" ht="28" x14ac:dyDescent="0.15">
      <c r="A11" s="8">
        <v>12.2</v>
      </c>
      <c r="B11" s="8">
        <v>12.2</v>
      </c>
      <c r="C11" s="9" t="s">
        <v>10</v>
      </c>
      <c r="D11" s="10" t="s">
        <v>18</v>
      </c>
      <c r="E11" s="8">
        <f t="shared" si="0"/>
        <v>4.6000000000000014</v>
      </c>
      <c r="G11" s="8">
        <v>12.2</v>
      </c>
      <c r="H11" s="8">
        <v>12.2</v>
      </c>
      <c r="I11" s="9" t="s">
        <v>10</v>
      </c>
      <c r="J11" s="10" t="s">
        <v>18</v>
      </c>
      <c r="K11" s="8">
        <v>4.6000000000000014</v>
      </c>
    </row>
    <row r="12" spans="1:11" ht="28" x14ac:dyDescent="0.15">
      <c r="A12" s="8">
        <v>16.8</v>
      </c>
      <c r="B12" s="8">
        <v>16.8</v>
      </c>
      <c r="C12" s="9" t="s">
        <v>10</v>
      </c>
      <c r="D12" s="10" t="s">
        <v>19</v>
      </c>
      <c r="E12" s="8">
        <f t="shared" si="0"/>
        <v>6.5999999999999979</v>
      </c>
      <c r="G12" s="8">
        <v>16.8</v>
      </c>
      <c r="H12" s="8">
        <v>16.8</v>
      </c>
      <c r="I12" s="9" t="s">
        <v>10</v>
      </c>
      <c r="J12" s="10" t="s">
        <v>19</v>
      </c>
      <c r="K12" s="8">
        <v>6.5999999999999979</v>
      </c>
    </row>
    <row r="13" spans="1:11" ht="28" x14ac:dyDescent="0.15">
      <c r="A13" s="8">
        <v>23.4</v>
      </c>
      <c r="B13" s="8">
        <v>23.4</v>
      </c>
      <c r="C13" s="9" t="s">
        <v>10</v>
      </c>
      <c r="D13" s="10" t="s">
        <v>20</v>
      </c>
      <c r="E13" s="8">
        <f t="shared" si="0"/>
        <v>0.10000000000000142</v>
      </c>
      <c r="G13" s="8">
        <v>23.4</v>
      </c>
      <c r="H13" s="8">
        <v>23.4</v>
      </c>
      <c r="I13" s="9" t="s">
        <v>10</v>
      </c>
      <c r="J13" s="10" t="s">
        <v>20</v>
      </c>
      <c r="K13" s="8">
        <v>0.10000000000000142</v>
      </c>
    </row>
    <row r="14" spans="1:11" ht="28" x14ac:dyDescent="0.15">
      <c r="A14" s="11">
        <v>23.5</v>
      </c>
      <c r="B14" s="11">
        <v>23.5</v>
      </c>
      <c r="C14" s="12" t="s">
        <v>6</v>
      </c>
      <c r="D14" s="13" t="s">
        <v>21</v>
      </c>
      <c r="E14" s="11"/>
      <c r="G14" s="11">
        <v>23.5</v>
      </c>
      <c r="H14" s="11">
        <v>23.5</v>
      </c>
      <c r="I14" s="12" t="s">
        <v>6</v>
      </c>
      <c r="J14" s="13" t="s">
        <v>21</v>
      </c>
      <c r="K14" s="11"/>
    </row>
    <row r="15" spans="1:11" ht="14" x14ac:dyDescent="0.15">
      <c r="A15" s="8">
        <v>23.5</v>
      </c>
      <c r="B15" s="8">
        <f>A15-B$14</f>
        <v>0</v>
      </c>
      <c r="C15" s="9" t="s">
        <v>22</v>
      </c>
      <c r="D15" s="10" t="s">
        <v>23</v>
      </c>
      <c r="E15" s="8">
        <f t="shared" si="0"/>
        <v>0.19999999999999929</v>
      </c>
      <c r="G15" s="8">
        <v>23.5</v>
      </c>
      <c r="H15" s="8">
        <v>0</v>
      </c>
      <c r="I15" s="9" t="s">
        <v>22</v>
      </c>
      <c r="J15" s="10" t="s">
        <v>23</v>
      </c>
      <c r="K15" s="8">
        <v>0.19999999999999929</v>
      </c>
    </row>
    <row r="16" spans="1:11" ht="28" x14ac:dyDescent="0.15">
      <c r="A16" s="8">
        <v>23.7</v>
      </c>
      <c r="B16" s="8">
        <f t="shared" ref="B16:B30" si="1">A16-B$14</f>
        <v>0.19999999999999929</v>
      </c>
      <c r="C16" s="9" t="s">
        <v>10</v>
      </c>
      <c r="D16" s="10" t="s">
        <v>24</v>
      </c>
      <c r="E16" s="8">
        <f t="shared" si="0"/>
        <v>2.5</v>
      </c>
      <c r="G16" s="8">
        <v>23.7</v>
      </c>
      <c r="H16" s="8">
        <v>0.19999999999999929</v>
      </c>
      <c r="I16" s="9" t="s">
        <v>10</v>
      </c>
      <c r="J16" s="10" t="s">
        <v>24</v>
      </c>
      <c r="K16" s="8">
        <v>2.5</v>
      </c>
    </row>
    <row r="17" spans="1:11" ht="28" x14ac:dyDescent="0.15">
      <c r="A17" s="8">
        <v>26.2</v>
      </c>
      <c r="B17" s="8">
        <f t="shared" si="1"/>
        <v>2.6999999999999993</v>
      </c>
      <c r="C17" s="9" t="s">
        <v>10</v>
      </c>
      <c r="D17" s="10" t="s">
        <v>25</v>
      </c>
      <c r="E17" s="8">
        <f t="shared" si="0"/>
        <v>4.3000000000000007</v>
      </c>
      <c r="G17" s="8">
        <v>26.2</v>
      </c>
      <c r="H17" s="8">
        <v>2.6999999999999993</v>
      </c>
      <c r="I17" s="9" t="s">
        <v>10</v>
      </c>
      <c r="J17" s="10" t="s">
        <v>25</v>
      </c>
      <c r="K17" s="8">
        <v>4.3000000000000007</v>
      </c>
    </row>
    <row r="18" spans="1:11" ht="28" x14ac:dyDescent="0.15">
      <c r="A18" s="8">
        <v>30.5</v>
      </c>
      <c r="B18" s="8">
        <f t="shared" si="1"/>
        <v>7</v>
      </c>
      <c r="C18" s="9" t="s">
        <v>8</v>
      </c>
      <c r="D18" s="10" t="s">
        <v>26</v>
      </c>
      <c r="E18" s="8">
        <f t="shared" si="0"/>
        <v>4.3999999999999986</v>
      </c>
      <c r="G18" s="8">
        <v>30.5</v>
      </c>
      <c r="H18" s="8">
        <v>7</v>
      </c>
      <c r="I18" s="9" t="s">
        <v>8</v>
      </c>
      <c r="J18" s="10" t="s">
        <v>26</v>
      </c>
      <c r="K18" s="8">
        <v>4.3999999999999986</v>
      </c>
    </row>
    <row r="19" spans="1:11" ht="28" x14ac:dyDescent="0.15">
      <c r="A19" s="8">
        <v>34.9</v>
      </c>
      <c r="B19" s="8">
        <f t="shared" si="1"/>
        <v>11.399999999999999</v>
      </c>
      <c r="C19" s="9" t="s">
        <v>22</v>
      </c>
      <c r="D19" s="10" t="s">
        <v>27</v>
      </c>
      <c r="E19" s="8">
        <f t="shared" si="0"/>
        <v>2.6000000000000014</v>
      </c>
      <c r="G19" s="8">
        <v>34.9</v>
      </c>
      <c r="H19" s="8">
        <v>11.399999999999999</v>
      </c>
      <c r="I19" s="9" t="s">
        <v>22</v>
      </c>
      <c r="J19" s="10" t="s">
        <v>27</v>
      </c>
      <c r="K19" s="8">
        <v>2.6000000000000014</v>
      </c>
    </row>
    <row r="20" spans="1:11" ht="28" x14ac:dyDescent="0.15">
      <c r="A20" s="8">
        <v>37.5</v>
      </c>
      <c r="B20" s="8">
        <f t="shared" si="1"/>
        <v>14</v>
      </c>
      <c r="C20" s="9" t="s">
        <v>22</v>
      </c>
      <c r="D20" s="10" t="s">
        <v>28</v>
      </c>
      <c r="E20" s="8">
        <f>A21-A20</f>
        <v>8</v>
      </c>
      <c r="G20" s="8">
        <v>37.5</v>
      </c>
      <c r="H20" s="8">
        <v>14</v>
      </c>
      <c r="I20" s="9" t="s">
        <v>22</v>
      </c>
      <c r="J20" s="10" t="s">
        <v>28</v>
      </c>
      <c r="K20" s="8">
        <v>8</v>
      </c>
    </row>
    <row r="21" spans="1:11" ht="14" x14ac:dyDescent="0.15">
      <c r="A21" s="8">
        <v>45.5</v>
      </c>
      <c r="B21" s="8">
        <f t="shared" si="1"/>
        <v>22</v>
      </c>
      <c r="C21" s="9" t="s">
        <v>22</v>
      </c>
      <c r="D21" s="10" t="s">
        <v>29</v>
      </c>
      <c r="E21" s="8">
        <f t="shared" ref="E21:E49" si="2">A22-A21</f>
        <v>5.1000000000000014</v>
      </c>
      <c r="G21" s="8">
        <v>45.5</v>
      </c>
      <c r="H21" s="8">
        <v>22</v>
      </c>
      <c r="I21" s="9" t="s">
        <v>22</v>
      </c>
      <c r="J21" s="10" t="s">
        <v>29</v>
      </c>
      <c r="K21" s="8">
        <v>5.1000000000000014</v>
      </c>
    </row>
    <row r="22" spans="1:11" ht="28" x14ac:dyDescent="0.15">
      <c r="A22" s="8">
        <v>50.6</v>
      </c>
      <c r="B22" s="8">
        <f t="shared" si="1"/>
        <v>27.1</v>
      </c>
      <c r="C22" s="9" t="s">
        <v>22</v>
      </c>
      <c r="D22" s="10" t="s">
        <v>30</v>
      </c>
      <c r="E22" s="8">
        <f t="shared" si="2"/>
        <v>0.29999999999999716</v>
      </c>
      <c r="G22" s="8">
        <v>50.6</v>
      </c>
      <c r="H22" s="8">
        <v>27.1</v>
      </c>
      <c r="I22" s="9" t="s">
        <v>22</v>
      </c>
      <c r="J22" s="10" t="s">
        <v>30</v>
      </c>
      <c r="K22" s="8">
        <v>0.29999999999999716</v>
      </c>
    </row>
    <row r="23" spans="1:11" ht="14" x14ac:dyDescent="0.15">
      <c r="A23" s="8">
        <v>50.9</v>
      </c>
      <c r="B23" s="8">
        <f t="shared" si="1"/>
        <v>27.4</v>
      </c>
      <c r="C23" s="9" t="s">
        <v>10</v>
      </c>
      <c r="D23" s="10" t="s">
        <v>31</v>
      </c>
      <c r="E23" s="8">
        <f t="shared" si="2"/>
        <v>1.1000000000000014</v>
      </c>
      <c r="G23" s="8">
        <v>50.9</v>
      </c>
      <c r="H23" s="8">
        <v>27.4</v>
      </c>
      <c r="I23" s="9" t="s">
        <v>10</v>
      </c>
      <c r="J23" s="10" t="s">
        <v>31</v>
      </c>
      <c r="K23" s="8">
        <v>1.1000000000000014</v>
      </c>
    </row>
    <row r="24" spans="1:11" ht="14" x14ac:dyDescent="0.15">
      <c r="A24" s="8">
        <v>52</v>
      </c>
      <c r="B24" s="8">
        <f t="shared" si="1"/>
        <v>28.5</v>
      </c>
      <c r="C24" s="9" t="s">
        <v>10</v>
      </c>
      <c r="D24" s="10" t="s">
        <v>32</v>
      </c>
      <c r="E24" s="8">
        <f t="shared" si="2"/>
        <v>4</v>
      </c>
      <c r="G24" s="8">
        <v>52</v>
      </c>
      <c r="H24" s="8">
        <v>28.5</v>
      </c>
      <c r="I24" s="9" t="s">
        <v>10</v>
      </c>
      <c r="J24" s="10" t="s">
        <v>32</v>
      </c>
      <c r="K24" s="8">
        <v>4</v>
      </c>
    </row>
    <row r="25" spans="1:11" ht="14" x14ac:dyDescent="0.15">
      <c r="A25" s="8">
        <v>56</v>
      </c>
      <c r="B25" s="8">
        <f t="shared" si="1"/>
        <v>32.5</v>
      </c>
      <c r="C25" s="9" t="s">
        <v>10</v>
      </c>
      <c r="D25" s="10" t="s">
        <v>33</v>
      </c>
      <c r="E25" s="8">
        <f t="shared" si="2"/>
        <v>0.10000000000000142</v>
      </c>
      <c r="G25" s="8">
        <v>56</v>
      </c>
      <c r="H25" s="8">
        <v>32.5</v>
      </c>
      <c r="I25" s="9" t="s">
        <v>10</v>
      </c>
      <c r="J25" s="10" t="s">
        <v>33</v>
      </c>
      <c r="K25" s="8">
        <v>0.10000000000000142</v>
      </c>
    </row>
    <row r="26" spans="1:11" ht="14" x14ac:dyDescent="0.15">
      <c r="A26" s="8">
        <v>56.1</v>
      </c>
      <c r="B26" s="8">
        <f t="shared" si="1"/>
        <v>32.6</v>
      </c>
      <c r="C26" s="9" t="s">
        <v>8</v>
      </c>
      <c r="D26" s="10" t="s">
        <v>34</v>
      </c>
      <c r="E26" s="8">
        <f t="shared" si="2"/>
        <v>5.7999999999999972</v>
      </c>
      <c r="G26" s="8">
        <v>56.1</v>
      </c>
      <c r="H26" s="8">
        <v>32.6</v>
      </c>
      <c r="I26" s="9" t="s">
        <v>8</v>
      </c>
      <c r="J26" s="10" t="s">
        <v>34</v>
      </c>
      <c r="K26" s="8">
        <v>5.7999999999999972</v>
      </c>
    </row>
    <row r="27" spans="1:11" ht="14" x14ac:dyDescent="0.15">
      <c r="A27" s="8">
        <v>61.9</v>
      </c>
      <c r="B27" s="8">
        <f t="shared" si="1"/>
        <v>38.4</v>
      </c>
      <c r="C27" s="9" t="s">
        <v>10</v>
      </c>
      <c r="D27" s="10" t="s">
        <v>35</v>
      </c>
      <c r="E27" s="8">
        <f>A28-A27</f>
        <v>2.5000000000000071</v>
      </c>
      <c r="G27" s="8">
        <v>61.9</v>
      </c>
      <c r="H27" s="8">
        <v>38.4</v>
      </c>
      <c r="I27" s="9" t="s">
        <v>10</v>
      </c>
      <c r="J27" s="10" t="s">
        <v>35</v>
      </c>
      <c r="K27" s="8">
        <v>2.5000000000000071</v>
      </c>
    </row>
    <row r="28" spans="1:11" ht="14" x14ac:dyDescent="0.15">
      <c r="A28" s="8">
        <v>64.400000000000006</v>
      </c>
      <c r="B28" s="8">
        <f t="shared" si="1"/>
        <v>40.900000000000006</v>
      </c>
      <c r="C28" s="9" t="s">
        <v>8</v>
      </c>
      <c r="D28" s="10" t="s">
        <v>36</v>
      </c>
      <c r="E28" s="8">
        <f>A30-A28</f>
        <v>0.79999999999999716</v>
      </c>
      <c r="G28" s="8">
        <v>64.400000000000006</v>
      </c>
      <c r="H28" s="8">
        <v>40.900000000000006</v>
      </c>
      <c r="I28" s="9" t="s">
        <v>8</v>
      </c>
      <c r="J28" s="10" t="s">
        <v>36</v>
      </c>
      <c r="K28" s="8">
        <v>0.79999999999999716</v>
      </c>
    </row>
    <row r="29" spans="1:11" ht="14" x14ac:dyDescent="0.15">
      <c r="A29" s="8">
        <v>65</v>
      </c>
      <c r="B29" s="8">
        <f t="shared" si="1"/>
        <v>41.5</v>
      </c>
      <c r="C29" s="9" t="s">
        <v>22</v>
      </c>
      <c r="D29" s="10" t="s">
        <v>37</v>
      </c>
      <c r="E29" s="8">
        <f>A31-A29</f>
        <v>0.20000000000000284</v>
      </c>
      <c r="G29" s="8">
        <v>65</v>
      </c>
      <c r="H29" s="8">
        <v>41.5</v>
      </c>
      <c r="I29" s="9" t="s">
        <v>22</v>
      </c>
      <c r="J29" s="10" t="s">
        <v>37</v>
      </c>
      <c r="K29" s="8">
        <v>0.20000000000000284</v>
      </c>
    </row>
    <row r="30" spans="1:11" ht="28" x14ac:dyDescent="0.15">
      <c r="A30" s="11">
        <v>65.2</v>
      </c>
      <c r="B30" s="11">
        <f t="shared" si="1"/>
        <v>41.7</v>
      </c>
      <c r="C30" s="12" t="s">
        <v>6</v>
      </c>
      <c r="D30" s="13" t="s">
        <v>38</v>
      </c>
      <c r="E30" s="11">
        <f t="shared" si="2"/>
        <v>0</v>
      </c>
      <c r="G30" s="11">
        <v>65.2</v>
      </c>
      <c r="H30" s="11">
        <v>41.7</v>
      </c>
      <c r="I30" s="12" t="s">
        <v>6</v>
      </c>
      <c r="J30" s="13" t="s">
        <v>38</v>
      </c>
      <c r="K30" s="11">
        <v>0</v>
      </c>
    </row>
    <row r="31" spans="1:11" ht="14" x14ac:dyDescent="0.15">
      <c r="A31" s="8">
        <v>65.2</v>
      </c>
      <c r="B31" s="8">
        <f>A31-A$30</f>
        <v>0</v>
      </c>
      <c r="C31" s="9" t="s">
        <v>39</v>
      </c>
      <c r="D31" s="10" t="s">
        <v>40</v>
      </c>
      <c r="E31" s="8">
        <f t="shared" si="2"/>
        <v>9.9999999999994316E-2</v>
      </c>
      <c r="G31" s="8">
        <v>65.2</v>
      </c>
      <c r="H31" s="8">
        <v>0</v>
      </c>
      <c r="I31" s="9" t="s">
        <v>39</v>
      </c>
      <c r="J31" s="10" t="s">
        <v>40</v>
      </c>
      <c r="K31" s="8">
        <v>9.9999999999994316E-2</v>
      </c>
    </row>
    <row r="32" spans="1:11" ht="14" x14ac:dyDescent="0.15">
      <c r="A32" s="8">
        <v>65.3</v>
      </c>
      <c r="B32" s="8">
        <f t="shared" ref="B32:B39" si="3">A32-A$30</f>
        <v>9.9999999999994316E-2</v>
      </c>
      <c r="C32" s="9" t="s">
        <v>10</v>
      </c>
      <c r="D32" s="10" t="s">
        <v>41</v>
      </c>
      <c r="E32" s="8">
        <f t="shared" si="2"/>
        <v>3.1000000000000085</v>
      </c>
      <c r="G32" s="8">
        <v>65.3</v>
      </c>
      <c r="H32" s="8">
        <v>9.9999999999994316E-2</v>
      </c>
      <c r="I32" s="9" t="s">
        <v>10</v>
      </c>
      <c r="J32" s="10" t="s">
        <v>41</v>
      </c>
      <c r="K32" s="8">
        <v>3.1000000000000085</v>
      </c>
    </row>
    <row r="33" spans="1:11" ht="14" x14ac:dyDescent="0.15">
      <c r="A33" s="8">
        <v>68.400000000000006</v>
      </c>
      <c r="B33" s="8">
        <f t="shared" si="3"/>
        <v>3.2000000000000028</v>
      </c>
      <c r="C33" s="9" t="s">
        <v>10</v>
      </c>
      <c r="D33" s="10" t="s">
        <v>42</v>
      </c>
      <c r="E33" s="8">
        <f t="shared" si="2"/>
        <v>5.6999999999999886</v>
      </c>
      <c r="G33" s="8">
        <v>68.400000000000006</v>
      </c>
      <c r="H33" s="8">
        <v>3.2000000000000028</v>
      </c>
      <c r="I33" s="9" t="s">
        <v>10</v>
      </c>
      <c r="J33" s="10" t="s">
        <v>42</v>
      </c>
      <c r="K33" s="8">
        <v>5.6999999999999886</v>
      </c>
    </row>
    <row r="34" spans="1:11" ht="28" x14ac:dyDescent="0.15">
      <c r="A34" s="8">
        <v>74.099999999999994</v>
      </c>
      <c r="B34" s="8">
        <f t="shared" si="3"/>
        <v>8.8999999999999915</v>
      </c>
      <c r="C34" s="9" t="s">
        <v>22</v>
      </c>
      <c r="D34" s="10" t="s">
        <v>43</v>
      </c>
      <c r="E34" s="8">
        <f t="shared" si="2"/>
        <v>1.3000000000000114</v>
      </c>
      <c r="G34" s="8">
        <v>74.099999999999994</v>
      </c>
      <c r="H34" s="8">
        <v>8.8999999999999915</v>
      </c>
      <c r="I34" s="9" t="s">
        <v>22</v>
      </c>
      <c r="J34" s="10" t="s">
        <v>43</v>
      </c>
      <c r="K34" s="8">
        <v>1.3000000000000114</v>
      </c>
    </row>
    <row r="35" spans="1:11" ht="28" x14ac:dyDescent="0.15">
      <c r="A35" s="8">
        <v>75.400000000000006</v>
      </c>
      <c r="B35" s="8">
        <f t="shared" si="3"/>
        <v>10.200000000000003</v>
      </c>
      <c r="C35" s="9" t="s">
        <v>22</v>
      </c>
      <c r="D35" s="10" t="s">
        <v>44</v>
      </c>
      <c r="E35" s="8">
        <f t="shared" si="2"/>
        <v>1.5</v>
      </c>
      <c r="G35" s="8">
        <v>75.400000000000006</v>
      </c>
      <c r="H35" s="8">
        <v>10.200000000000003</v>
      </c>
      <c r="I35" s="9" t="s">
        <v>22</v>
      </c>
      <c r="J35" s="10" t="s">
        <v>44</v>
      </c>
      <c r="K35" s="8">
        <v>1.5</v>
      </c>
    </row>
    <row r="36" spans="1:11" ht="28" x14ac:dyDescent="0.15">
      <c r="A36" s="8">
        <v>76.900000000000006</v>
      </c>
      <c r="B36" s="8">
        <f t="shared" si="3"/>
        <v>11.700000000000003</v>
      </c>
      <c r="C36" s="9" t="s">
        <v>22</v>
      </c>
      <c r="D36" s="10" t="s">
        <v>45</v>
      </c>
      <c r="E36" s="8">
        <f t="shared" si="2"/>
        <v>1.5</v>
      </c>
      <c r="G36" s="8">
        <v>76.900000000000006</v>
      </c>
      <c r="H36" s="8">
        <v>11.700000000000003</v>
      </c>
      <c r="I36" s="9" t="s">
        <v>22</v>
      </c>
      <c r="J36" s="10" t="s">
        <v>45</v>
      </c>
      <c r="K36" s="8">
        <v>1.5</v>
      </c>
    </row>
    <row r="37" spans="1:11" ht="14" x14ac:dyDescent="0.15">
      <c r="A37" s="8">
        <v>78.400000000000006</v>
      </c>
      <c r="B37" s="8">
        <f t="shared" si="3"/>
        <v>13.200000000000003</v>
      </c>
      <c r="C37" s="9" t="s">
        <v>10</v>
      </c>
      <c r="D37" s="10" t="s">
        <v>46</v>
      </c>
      <c r="E37" s="8">
        <f t="shared" si="2"/>
        <v>0.69999999999998863</v>
      </c>
      <c r="G37" s="8">
        <v>78.400000000000006</v>
      </c>
      <c r="H37" s="8">
        <v>13.200000000000003</v>
      </c>
      <c r="I37" s="9" t="s">
        <v>10</v>
      </c>
      <c r="J37" s="10" t="s">
        <v>46</v>
      </c>
      <c r="K37" s="8">
        <v>0.69999999999998863</v>
      </c>
    </row>
    <row r="38" spans="1:11" ht="14" x14ac:dyDescent="0.15">
      <c r="A38" s="8">
        <v>79.099999999999994</v>
      </c>
      <c r="B38" s="8">
        <f t="shared" si="3"/>
        <v>13.899999999999991</v>
      </c>
      <c r="C38" s="9" t="s">
        <v>22</v>
      </c>
      <c r="D38" s="10" t="s">
        <v>47</v>
      </c>
      <c r="E38" s="8">
        <f t="shared" si="2"/>
        <v>3.3000000000000114</v>
      </c>
      <c r="G38" s="8">
        <v>79.099999999999994</v>
      </c>
      <c r="H38" s="8">
        <v>13.899999999999991</v>
      </c>
      <c r="I38" s="9" t="s">
        <v>22</v>
      </c>
      <c r="J38" s="10" t="s">
        <v>47</v>
      </c>
      <c r="K38" s="8">
        <v>3.3000000000000114</v>
      </c>
    </row>
    <row r="39" spans="1:11" ht="28" x14ac:dyDescent="0.15">
      <c r="A39" s="11">
        <v>82.4</v>
      </c>
      <c r="B39" s="11">
        <f t="shared" si="3"/>
        <v>17.200000000000003</v>
      </c>
      <c r="C39" s="12" t="s">
        <v>6</v>
      </c>
      <c r="D39" s="13" t="s">
        <v>48</v>
      </c>
      <c r="E39" s="11"/>
      <c r="G39" s="11">
        <v>82.4</v>
      </c>
      <c r="H39" s="11">
        <v>17.200000000000003</v>
      </c>
      <c r="I39" s="12" t="s">
        <v>6</v>
      </c>
      <c r="J39" s="13" t="s">
        <v>48</v>
      </c>
      <c r="K39" s="11"/>
    </row>
    <row r="40" spans="1:11" ht="14" x14ac:dyDescent="0.15">
      <c r="A40" s="8">
        <v>82.4</v>
      </c>
      <c r="B40" s="8">
        <f>A40-A$39</f>
        <v>0</v>
      </c>
      <c r="C40" s="9" t="s">
        <v>22</v>
      </c>
      <c r="D40" s="10" t="s">
        <v>49</v>
      </c>
      <c r="E40" s="8">
        <f t="shared" si="2"/>
        <v>9.9999999999994316E-2</v>
      </c>
      <c r="G40" s="8">
        <v>82.4</v>
      </c>
      <c r="H40" s="8">
        <v>0</v>
      </c>
      <c r="I40" s="9" t="s">
        <v>22</v>
      </c>
      <c r="J40" s="10" t="s">
        <v>49</v>
      </c>
      <c r="K40" s="8">
        <v>9.9999999999994316E-2</v>
      </c>
    </row>
    <row r="41" spans="1:11" ht="14" x14ac:dyDescent="0.15">
      <c r="A41" s="8">
        <v>82.5</v>
      </c>
      <c r="B41" s="8">
        <f>A41-A$39</f>
        <v>9.9999999999994316E-2</v>
      </c>
      <c r="C41" s="9" t="s">
        <v>8</v>
      </c>
      <c r="D41" s="10" t="s">
        <v>50</v>
      </c>
      <c r="E41" s="8">
        <f t="shared" si="2"/>
        <v>3.4000000000000057</v>
      </c>
      <c r="G41" s="8">
        <v>82.5</v>
      </c>
      <c r="H41" s="8">
        <v>9.9999999999994316E-2</v>
      </c>
      <c r="I41" s="9" t="s">
        <v>8</v>
      </c>
      <c r="J41" s="10" t="s">
        <v>50</v>
      </c>
      <c r="K41" s="8">
        <v>3.4000000000000057</v>
      </c>
    </row>
    <row r="42" spans="1:11" ht="14" x14ac:dyDescent="0.15">
      <c r="A42" s="8">
        <v>85.9</v>
      </c>
      <c r="B42" s="8">
        <f t="shared" ref="B42:B51" si="4">A42-A$39</f>
        <v>3.5</v>
      </c>
      <c r="C42" s="9" t="s">
        <v>10</v>
      </c>
      <c r="D42" s="10" t="s">
        <v>51</v>
      </c>
      <c r="E42" s="8">
        <f t="shared" si="2"/>
        <v>0.5</v>
      </c>
      <c r="G42" s="8">
        <v>85.9</v>
      </c>
      <c r="H42" s="8">
        <v>3.5</v>
      </c>
      <c r="I42" s="9" t="s">
        <v>10</v>
      </c>
      <c r="J42" s="10" t="s">
        <v>51</v>
      </c>
      <c r="K42" s="8">
        <v>0.5</v>
      </c>
    </row>
    <row r="43" spans="1:11" ht="14" x14ac:dyDescent="0.15">
      <c r="A43" s="8">
        <v>86.4</v>
      </c>
      <c r="B43" s="8">
        <f t="shared" si="4"/>
        <v>4</v>
      </c>
      <c r="C43" s="9" t="s">
        <v>10</v>
      </c>
      <c r="D43" s="10" t="s">
        <v>52</v>
      </c>
      <c r="E43" s="8">
        <f t="shared" si="2"/>
        <v>5.2999999999999972</v>
      </c>
      <c r="G43" s="8">
        <v>86.4</v>
      </c>
      <c r="H43" s="8">
        <v>4</v>
      </c>
      <c r="I43" s="9" t="s">
        <v>10</v>
      </c>
      <c r="J43" s="10" t="s">
        <v>52</v>
      </c>
      <c r="K43" s="8">
        <v>5.2999999999999972</v>
      </c>
    </row>
    <row r="44" spans="1:11" ht="28" x14ac:dyDescent="0.15">
      <c r="A44" s="8">
        <v>91.7</v>
      </c>
      <c r="B44" s="8">
        <f t="shared" si="4"/>
        <v>9.2999999999999972</v>
      </c>
      <c r="C44" s="9" t="s">
        <v>10</v>
      </c>
      <c r="D44" s="10" t="s">
        <v>53</v>
      </c>
      <c r="E44" s="8">
        <f t="shared" si="2"/>
        <v>0</v>
      </c>
      <c r="G44" s="8">
        <v>91.7</v>
      </c>
      <c r="H44" s="8">
        <v>9.2999999999999972</v>
      </c>
      <c r="I44" s="9" t="s">
        <v>10</v>
      </c>
      <c r="J44" s="10" t="s">
        <v>53</v>
      </c>
      <c r="K44" s="8">
        <v>0</v>
      </c>
    </row>
    <row r="45" spans="1:11" ht="14" x14ac:dyDescent="0.15">
      <c r="A45" s="8">
        <v>91.7</v>
      </c>
      <c r="B45" s="8">
        <f t="shared" si="4"/>
        <v>9.2999999999999972</v>
      </c>
      <c r="C45" s="9" t="s">
        <v>8</v>
      </c>
      <c r="D45" s="10" t="s">
        <v>54</v>
      </c>
      <c r="E45" s="8">
        <f t="shared" si="2"/>
        <v>0.39999999999999147</v>
      </c>
      <c r="G45" s="8">
        <v>91.7</v>
      </c>
      <c r="H45" s="8">
        <v>9.2999999999999972</v>
      </c>
      <c r="I45" s="9" t="s">
        <v>8</v>
      </c>
      <c r="J45" s="10" t="s">
        <v>54</v>
      </c>
      <c r="K45" s="8">
        <v>0.39999999999999147</v>
      </c>
    </row>
    <row r="46" spans="1:11" ht="14" x14ac:dyDescent="0.15">
      <c r="A46" s="8">
        <v>92.1</v>
      </c>
      <c r="B46" s="8">
        <f t="shared" si="4"/>
        <v>9.6999999999999886</v>
      </c>
      <c r="C46" s="9" t="s">
        <v>10</v>
      </c>
      <c r="D46" s="10" t="s">
        <v>55</v>
      </c>
      <c r="E46" s="8">
        <f t="shared" si="2"/>
        <v>0.20000000000000284</v>
      </c>
      <c r="G46" s="8">
        <v>92.1</v>
      </c>
      <c r="H46" s="8">
        <v>9.6999999999999886</v>
      </c>
      <c r="I46" s="9" t="s">
        <v>10</v>
      </c>
      <c r="J46" s="10" t="s">
        <v>55</v>
      </c>
      <c r="K46" s="8">
        <v>0.20000000000000284</v>
      </c>
    </row>
    <row r="47" spans="1:11" ht="14" x14ac:dyDescent="0.15">
      <c r="A47" s="8">
        <v>92.3</v>
      </c>
      <c r="B47" s="8">
        <f t="shared" si="4"/>
        <v>9.8999999999999915</v>
      </c>
      <c r="C47" s="9" t="s">
        <v>10</v>
      </c>
      <c r="D47" s="10" t="s">
        <v>52</v>
      </c>
      <c r="E47" s="8">
        <f t="shared" si="2"/>
        <v>3.9000000000000057</v>
      </c>
      <c r="G47" s="8">
        <v>92.3</v>
      </c>
      <c r="H47" s="8">
        <v>9.8999999999999915</v>
      </c>
      <c r="I47" s="9" t="s">
        <v>10</v>
      </c>
      <c r="J47" s="10" t="s">
        <v>52</v>
      </c>
      <c r="K47" s="8">
        <v>3.9000000000000057</v>
      </c>
    </row>
    <row r="48" spans="1:11" ht="14" x14ac:dyDescent="0.15">
      <c r="A48" s="8">
        <v>96.2</v>
      </c>
      <c r="B48" s="8">
        <f t="shared" si="4"/>
        <v>13.799999999999997</v>
      </c>
      <c r="C48" s="9" t="s">
        <v>10</v>
      </c>
      <c r="D48" s="10" t="s">
        <v>56</v>
      </c>
      <c r="E48" s="8">
        <f t="shared" si="2"/>
        <v>4</v>
      </c>
      <c r="G48" s="8">
        <v>96.2</v>
      </c>
      <c r="H48" s="8">
        <v>13.799999999999997</v>
      </c>
      <c r="I48" s="9" t="s">
        <v>10</v>
      </c>
      <c r="J48" s="10" t="s">
        <v>56</v>
      </c>
      <c r="K48" s="8">
        <v>4</v>
      </c>
    </row>
    <row r="49" spans="1:11" ht="14" x14ac:dyDescent="0.15">
      <c r="A49" s="8">
        <v>100.2</v>
      </c>
      <c r="B49" s="8">
        <f t="shared" si="4"/>
        <v>17.799999999999997</v>
      </c>
      <c r="C49" s="9" t="s">
        <v>10</v>
      </c>
      <c r="D49" s="10" t="s">
        <v>57</v>
      </c>
      <c r="E49" s="8">
        <f t="shared" si="2"/>
        <v>3.0999999999999943</v>
      </c>
      <c r="G49" s="8">
        <v>100.2</v>
      </c>
      <c r="H49" s="8">
        <v>17.799999999999997</v>
      </c>
      <c r="I49" s="9" t="s">
        <v>10</v>
      </c>
      <c r="J49" s="10" t="s">
        <v>57</v>
      </c>
      <c r="K49" s="8">
        <v>3.0999999999999943</v>
      </c>
    </row>
    <row r="50" spans="1:11" ht="14" x14ac:dyDescent="0.15">
      <c r="A50" s="8">
        <v>103.3</v>
      </c>
      <c r="B50" s="8">
        <f t="shared" si="4"/>
        <v>20.899999999999991</v>
      </c>
      <c r="C50" s="9" t="s">
        <v>10</v>
      </c>
      <c r="D50" s="10" t="s">
        <v>58</v>
      </c>
      <c r="E50" s="8">
        <f t="shared" si="0"/>
        <v>0.10000000000000853</v>
      </c>
      <c r="G50" s="8">
        <v>103.3</v>
      </c>
      <c r="H50" s="8">
        <v>20.899999999999991</v>
      </c>
      <c r="I50" s="9" t="s">
        <v>10</v>
      </c>
      <c r="J50" s="10" t="s">
        <v>58</v>
      </c>
      <c r="K50" s="8">
        <v>0.10000000000000853</v>
      </c>
    </row>
    <row r="51" spans="1:11" ht="28" x14ac:dyDescent="0.15">
      <c r="A51" s="14">
        <v>103.4</v>
      </c>
      <c r="B51" s="14">
        <f t="shared" si="4"/>
        <v>21</v>
      </c>
      <c r="C51" s="15" t="s">
        <v>6</v>
      </c>
      <c r="D51" s="16" t="s">
        <v>59</v>
      </c>
      <c r="E51" s="14"/>
      <c r="G51" s="14">
        <v>103.4</v>
      </c>
      <c r="H51" s="14">
        <v>21</v>
      </c>
      <c r="I51" s="15" t="s">
        <v>6</v>
      </c>
      <c r="J51" s="16" t="s">
        <v>59</v>
      </c>
      <c r="K51" s="14"/>
    </row>
  </sheetData>
  <pageMargins left="0.39370078740157483" right="0.39370078740157483" top="0.74803149606299213" bottom="0.45833333333333331" header="0.31496062992125984" footer="0.31496062992125984"/>
  <pageSetup orientation="portrait" horizontalDpi="0" verticalDpi="0"/>
  <headerFooter>
    <oddHeader>&amp;L100km Route&amp;R100km Route</oddHeader>
    <oddFooter>&amp;LRev: 6Jun2023&amp;RRev: 6Jun2023</oddFooter>
  </headerFooter>
  <rowBreaks count="1" manualBreakCount="1">
    <brk id="3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100KM CUES</vt:lpstr>
      <vt:lpstr>'100KM CUES'!Print_Area</vt:lpstr>
      <vt:lpstr>'100KM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2023-06-07T00:46:54Z</dcterms:created>
  <dcterms:modified xsi:type="dcterms:W3CDTF">2023-06-07T00:47:30Z</dcterms:modified>
</cp:coreProperties>
</file>