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esktop/"/>
    </mc:Choice>
  </mc:AlternateContent>
  <xr:revisionPtr revIDLastSave="0" documentId="8_{D0200ABF-D705-9441-A70A-937EFF3302AB}" xr6:coauthVersionLast="36" xr6:coauthVersionMax="36" xr10:uidLastSave="{00000000-0000-0000-0000-000000000000}"/>
  <bookViews>
    <workbookView xWindow="480" yWindow="960" windowWidth="25040" windowHeight="14500" xr2:uid="{CA13BC71-B3C9-E544-98B6-19A7F43DF197}"/>
  </bookViews>
  <sheets>
    <sheet name="VI205B 190513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'VI205B 190513'!$A$1:$D$125</definedName>
    <definedName name="_xlnm.Print_Titles" localSheetId="0">'VI205B 190513'!$1:$1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9" i="1"/>
  <c r="D98" i="1"/>
  <c r="D96" i="1"/>
  <c r="D95" i="1"/>
  <c r="D94" i="1"/>
  <c r="D93" i="1"/>
  <c r="D92" i="1"/>
  <c r="D87" i="1"/>
  <c r="D86" i="1"/>
  <c r="D85" i="1"/>
  <c r="D84" i="1"/>
  <c r="D83" i="1"/>
  <c r="D82" i="1"/>
  <c r="D81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5" i="1"/>
  <c r="D54" i="1"/>
  <c r="D53" i="1"/>
  <c r="D52" i="1"/>
  <c r="D51" i="1"/>
  <c r="D50" i="1"/>
  <c r="D49" i="1"/>
  <c r="D48" i="1"/>
  <c r="D47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2" i="1"/>
  <c r="D21" i="1"/>
  <c r="D20" i="1"/>
  <c r="D19" i="1"/>
  <c r="D18" i="1"/>
  <c r="D17" i="1"/>
  <c r="D16" i="1"/>
  <c r="D14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<sst xmlns="http://schemas.openxmlformats.org/spreadsheetml/2006/main" count="223" uniqueCount="128">
  <si>
    <t>At  km</t>
  </si>
  <si>
    <t>Turn</t>
  </si>
  <si>
    <t>onto  ROUTE</t>
  </si>
  <si>
    <t xml:space="preserve"> then   Go km</t>
  </si>
  <si>
    <t>START--Starbucks, Parksville</t>
  </si>
  <si>
    <t>Go to 100 km point</t>
  </si>
  <si>
    <t>382 Island Hwy E @ Mills</t>
  </si>
  <si>
    <t>Go to 200 km point</t>
  </si>
  <si>
    <t>Go to 300 km point</t>
  </si>
  <si>
    <t>L</t>
  </si>
  <si>
    <t>MILLS</t>
  </si>
  <si>
    <t>R</t>
  </si>
  <si>
    <t>ISLAND HWY 19A (towards Nanaimo)</t>
  </si>
  <si>
    <t>Go to 400 km point</t>
  </si>
  <si>
    <t>SO</t>
  </si>
  <si>
    <t>hwy overpass</t>
  </si>
  <si>
    <t>Go to 500 km point</t>
  </si>
  <si>
    <t>KAYE (stop)</t>
  </si>
  <si>
    <t>CHATTELL (first right)(ignore no exit)</t>
  </si>
  <si>
    <t>Go to Control #1</t>
  </si>
  <si>
    <t>gravel begins (ride slowly down hill)</t>
  </si>
  <si>
    <t>Go to Control #2</t>
  </si>
  <si>
    <t>TOP BRIDGE (footbridge)</t>
  </si>
  <si>
    <t>Go to Control #3</t>
  </si>
  <si>
    <t>TOPBRIDGE (uphill)(rough gravel)</t>
  </si>
  <si>
    <t>Go to Control #4</t>
  </si>
  <si>
    <t>pass gate to left</t>
  </si>
  <si>
    <t>Go to Control #5</t>
  </si>
  <si>
    <t>TOPBRIDGE (loose gravel)</t>
  </si>
  <si>
    <t>Go to Finish</t>
  </si>
  <si>
    <t>pass gate (to right)</t>
  </si>
  <si>
    <t>ALLBROOK (paved)</t>
  </si>
  <si>
    <t>BELLEVUE (stop at T)</t>
  </si>
  <si>
    <t>FAIR (first right)</t>
  </si>
  <si>
    <t>PRICE (stop at T)</t>
  </si>
  <si>
    <t>ERRINGTON (stop)(no sign)</t>
  </si>
  <si>
    <t>Return to start</t>
  </si>
  <si>
    <t>ENGLISHMAN RIVER FALLS (enter Park)</t>
  </si>
  <si>
    <t>cross parking lot towards building</t>
  </si>
  <si>
    <t>park info sign at left side of path</t>
  </si>
  <si>
    <t>CONTROL #1--Information Control</t>
  </si>
  <si>
    <t>Englishman River Falls Provincial Park</t>
  </si>
  <si>
    <t>Answer question on control card</t>
  </si>
  <si>
    <t>U</t>
  </si>
  <si>
    <t>ENGLISHMAN RIVER FALLS (return)</t>
  </si>
  <si>
    <t>ERRINGTON (park gate)</t>
  </si>
  <si>
    <t>SWAYNE (near top hill)</t>
  </si>
  <si>
    <t>STATION (no choice)</t>
  </si>
  <si>
    <t>GRAFTON (stop)</t>
  </si>
  <si>
    <t>WINCHESTER (white house on right)</t>
  </si>
  <si>
    <r>
      <t>ALBERNI HWY #4A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(stop)</t>
    </r>
  </si>
  <si>
    <t>ROUTE 4 (lights)</t>
  </si>
  <si>
    <t>RUPERT (3rd exit roundabout)</t>
  </si>
  <si>
    <t>LABURNUM (@ right bend)</t>
  </si>
  <si>
    <t>ISLAND HWY #19A</t>
  </si>
  <si>
    <t>BUCKLEY BAY (lights)(to ferry)</t>
  </si>
  <si>
    <t>BUCKLEY BAY FRONTAGE (into store)</t>
  </si>
  <si>
    <t>CONTROL #2--Petrocan</t>
  </si>
  <si>
    <t>6856 S. Island Hwy , Fanny Bay</t>
  </si>
  <si>
    <t>@ Buckley Bay ferry</t>
  </si>
  <si>
    <t>continue thru lot</t>
  </si>
  <si>
    <t>BUCKLEY BAY FRONTAGE (stop)</t>
  </si>
  <si>
    <t>ISLAND HWY (Hwy # 19A)(stop)</t>
  </si>
  <si>
    <t>HAYWARD (Royston MiniMart)</t>
  </si>
  <si>
    <t>MARINE (first left)</t>
  </si>
  <si>
    <t>CLIFFE (lights)(entering Courtenay)</t>
  </si>
  <si>
    <t>31st (first right)(to Riverway)</t>
  </si>
  <si>
    <t>RIVERWAY (bike path)</t>
  </si>
  <si>
    <t>Multi use path.  Be courteous.</t>
  </si>
  <si>
    <t>RIVERWAY (T)</t>
  </si>
  <si>
    <t>RIVERWAY (at playground)</t>
  </si>
  <si>
    <t>RIVERWAY (at marina)</t>
  </si>
  <si>
    <t>thru parking lot (Park Café)</t>
  </si>
  <si>
    <t>RIVERWAY (at 20th) (Tides)</t>
  </si>
  <si>
    <t>RIVERWAY (cross 13th)</t>
  </si>
  <si>
    <t>RIVERWAY (cross 11th)</t>
  </si>
  <si>
    <t>SIXTH (end of path)(up to lights)</t>
  </si>
  <si>
    <t>FITZGERALD (stop)</t>
  </si>
  <si>
    <t>CUMBERLAND (lights)</t>
  </si>
  <si>
    <t>CUMBERLAND (2nd exit roundabout)</t>
  </si>
  <si>
    <t>COMOX VALLEY PKWAY (@stop)</t>
  </si>
  <si>
    <t>CUMBERLAND (after underpass)</t>
  </si>
  <si>
    <t>4TH (@Peace Park)</t>
  </si>
  <si>
    <t>DUNSMUIR (4 way stop)</t>
  </si>
  <si>
    <t>SUTTON (4 way stop)</t>
  </si>
  <si>
    <t>COMOX LAKE (right bend, no choice)</t>
  </si>
  <si>
    <t>Cumberland Lake Park Campground</t>
  </si>
  <si>
    <t>path on left side of parking lot</t>
  </si>
  <si>
    <t>CONTROL #3--Information</t>
  </si>
  <si>
    <t>Ginger Goodwin sign past picnic shelter</t>
  </si>
  <si>
    <t>return thru campground</t>
  </si>
  <si>
    <r>
      <t>COMOX LAKE (</t>
    </r>
    <r>
      <rPr>
        <sz val="11"/>
        <rFont val="Arial"/>
        <family val="2"/>
      </rPr>
      <t>at gate</t>
    </r>
    <r>
      <rPr>
        <sz val="11"/>
        <rFont val="Arial"/>
        <family val="2"/>
      </rPr>
      <t>)</t>
    </r>
  </si>
  <si>
    <t>SUTTON (left bend, no choice)</t>
  </si>
  <si>
    <t>ROYSTON (at park, no sign)</t>
  </si>
  <si>
    <t xml:space="preserve">over Hwy 19 </t>
  </si>
  <si>
    <t>ISLAND HWY 19A @lights)</t>
  </si>
  <si>
    <t>CONTROL #4--Cone Zone</t>
  </si>
  <si>
    <t>Qualicum Bay Resort</t>
  </si>
  <si>
    <t>continue on Hwy 19A</t>
  </si>
  <si>
    <t>MEMORIAL (@ Shell, Qualicum Beach)</t>
  </si>
  <si>
    <t>VETERAN'S (before tracks)</t>
  </si>
  <si>
    <t>BERWICK (thru parking lot)</t>
  </si>
  <si>
    <t>FERN RD WOODS TRAIL (bollards)</t>
  </si>
  <si>
    <t>cross Qualicum</t>
  </si>
  <si>
    <t>FERN E.</t>
  </si>
  <si>
    <t>cross Bennett</t>
  </si>
  <si>
    <t>SUNRISE</t>
  </si>
  <si>
    <t>IMPERIAL(before lumberyard)(bike route)</t>
  </si>
  <si>
    <t>BARCLAY (first right)</t>
  </si>
  <si>
    <t>cross footbridge</t>
  </si>
  <si>
    <t xml:space="preserve">BARCLAY </t>
  </si>
  <si>
    <t>LEE (stop)</t>
  </si>
  <si>
    <t>MORNINGSIDE (stop)</t>
  </si>
  <si>
    <t>ROBERTON (stop)</t>
  </si>
  <si>
    <t>WEMBLEY (stop)</t>
  </si>
  <si>
    <t>CHURCH (4 way stop)</t>
  </si>
  <si>
    <t xml:space="preserve">L </t>
  </si>
  <si>
    <t>HUMPHREY (roundabout 3rd exit)</t>
  </si>
  <si>
    <t>RENZ (first right)</t>
  </si>
  <si>
    <t>HIRST W. (no choice)</t>
  </si>
  <si>
    <t>McMILLAN (lights)</t>
  </si>
  <si>
    <t>JENSEN (at left bend)</t>
  </si>
  <si>
    <t>CORFIELD (T at stop)</t>
  </si>
  <si>
    <r>
      <t xml:space="preserve"> STANF</t>
    </r>
    <r>
      <rPr>
        <sz val="11"/>
        <rFont val="Arial"/>
        <family val="2"/>
      </rPr>
      <t>ORD</t>
    </r>
    <r>
      <rPr>
        <sz val="11"/>
        <rFont val="Arial"/>
        <family val="2"/>
      </rPr>
      <t xml:space="preserve"> (at stop)</t>
    </r>
  </si>
  <si>
    <t>MILLS (after wood panel/cedar tree fence)</t>
  </si>
  <si>
    <t>FINISH--Starbucks, Parksville</t>
  </si>
  <si>
    <t xml:space="preserve">382 Island Hwy E 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</si>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</sst>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0" borderId="7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right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164" fontId="1" fillId="0" borderId="7" xfId="0" applyNumberFormat="1" applyFont="1" applyBorder="1" applyAlignment="1" applyProtection="1">
      <alignment horizontal="right"/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/>
    <xf numFmtId="49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/>
    <xf numFmtId="49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/>
    <xf numFmtId="49" fontId="1" fillId="0" borderId="6" xfId="0" applyNumberFormat="1" applyFont="1" applyBorder="1" applyAlignment="1">
      <alignment horizontal="left"/>
    </xf>
    <xf numFmtId="164" fontId="1" fillId="0" borderId="4" xfId="0" applyNumberFormat="1" applyFont="1" applyBorder="1" applyAlignment="1" applyProtection="1">
      <alignment horizontal="right"/>
      <protection locked="0"/>
    </xf>
    <xf numFmtId="49" fontId="1" fillId="0" borderId="5" xfId="0" applyNumberFormat="1" applyFont="1" applyBorder="1" applyAlignment="1">
      <alignment horizontal="left"/>
    </xf>
    <xf numFmtId="164" fontId="1" fillId="0" borderId="10" xfId="0" applyNumberFormat="1" applyFont="1" applyBorder="1" applyAlignment="1" applyProtection="1">
      <alignment horizontal="right"/>
      <protection locked="0"/>
    </xf>
    <xf numFmtId="49" fontId="2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5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 applyProtection="1">
      <alignment horizontal="right"/>
      <protection locked="0"/>
    </xf>
    <xf numFmtId="49" fontId="2" fillId="0" borderId="11" xfId="0" quotePrefix="1" applyNumberFormat="1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164" fontId="1" fillId="0" borderId="18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1" fillId="0" borderId="6" xfId="0" applyFont="1" applyBorder="1" applyProtection="1"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16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6" xfId="0" applyNumberFormat="1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9%20Randonneurs%20/VI205B%20Coombs%20to%20Cumberland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B 190513"/>
      <sheetName val="VI205A Web result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SRW: Coombs to Cumberland Explorer</v>
          </cell>
        </row>
        <row r="4">
          <cell r="B4" t="str">
            <v>3302</v>
          </cell>
        </row>
        <row r="5">
          <cell r="B5">
            <v>43618</v>
          </cell>
        </row>
        <row r="6">
          <cell r="B6">
            <v>0.29166666666666669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E</v>
          </cell>
          <cell r="H10" t="str">
            <v>@Mills</v>
          </cell>
          <cell r="I10">
            <v>43618.291666666664</v>
          </cell>
          <cell r="J10">
            <v>43618.333333333328</v>
          </cell>
          <cell r="K10">
            <v>43618.291666666664</v>
          </cell>
          <cell r="L10">
            <v>43618.333333333328</v>
          </cell>
        </row>
        <row r="11">
          <cell r="D11">
            <v>22.000000000000004</v>
          </cell>
          <cell r="E11" t="str">
            <v>ERRINGTON</v>
          </cell>
          <cell r="F11" t="str">
            <v>Information Control</v>
          </cell>
          <cell r="G11" t="str">
            <v>Englishman River Falls</v>
          </cell>
          <cell r="H11" t="str">
            <v>Provincial Park</v>
          </cell>
          <cell r="I11">
            <v>0.64705882352941191</v>
          </cell>
          <cell r="J11">
            <v>1.466666666666667</v>
          </cell>
          <cell r="K11">
            <v>43618.318749999999</v>
          </cell>
          <cell r="L11">
            <v>43618.352777777778</v>
          </cell>
        </row>
        <row r="12">
          <cell r="D12">
            <v>81.2</v>
          </cell>
          <cell r="E12" t="str">
            <v>FANNY BAY</v>
          </cell>
          <cell r="F12" t="str">
            <v>Petrocan</v>
          </cell>
          <cell r="G12" t="str">
            <v>6856 Island Hwy S</v>
          </cell>
          <cell r="H12" t="str">
            <v xml:space="preserve">@Buckley Bay Ferry </v>
          </cell>
          <cell r="I12">
            <v>2.388235294117647</v>
          </cell>
          <cell r="J12">
            <v>5.4133333333333331</v>
          </cell>
          <cell r="K12">
            <v>43618.390972222223</v>
          </cell>
          <cell r="L12">
            <v>43618.517361111109</v>
          </cell>
        </row>
        <row r="13">
          <cell r="D13">
            <v>118.89999999999999</v>
          </cell>
          <cell r="E13" t="str">
            <v>CUMBERLAND</v>
          </cell>
          <cell r="F13" t="str">
            <v>Information Control</v>
          </cell>
          <cell r="G13" t="str">
            <v>Cumberland Lake Park</v>
          </cell>
          <cell r="H13" t="str">
            <v>Campground</v>
          </cell>
          <cell r="I13">
            <v>3.4970588235294113</v>
          </cell>
          <cell r="J13">
            <v>7.9266666666666659</v>
          </cell>
          <cell r="K13">
            <v>43618.4375</v>
          </cell>
          <cell r="L13">
            <v>43618.62222222222</v>
          </cell>
        </row>
        <row r="14">
          <cell r="D14">
            <v>170.5</v>
          </cell>
          <cell r="E14" t="str">
            <v>QUALICUM BAY</v>
          </cell>
          <cell r="F14" t="str">
            <v>Cone Zone</v>
          </cell>
          <cell r="G14" t="str">
            <v>5970 Island Hwy W</v>
          </cell>
          <cell r="H14" t="str">
            <v>@Henry's Kitchen</v>
          </cell>
          <cell r="I14">
            <v>5.0147058823529411</v>
          </cell>
          <cell r="J14">
            <v>11.366666666666667</v>
          </cell>
          <cell r="K14">
            <v>43618.500694444439</v>
          </cell>
          <cell r="L14">
            <v>43618.765277777777</v>
          </cell>
        </row>
        <row r="15">
          <cell r="D15">
            <v>201.7</v>
          </cell>
          <cell r="E15" t="str">
            <v>PARKSVILLE</v>
          </cell>
          <cell r="F15" t="str">
            <v>Starbucks</v>
          </cell>
          <cell r="G15" t="str">
            <v>382 Island Hwy E</v>
          </cell>
          <cell r="H15" t="str">
            <v>@Mills</v>
          </cell>
          <cell r="I15">
            <v>5.9355249999999993</v>
          </cell>
          <cell r="J15">
            <v>13.5</v>
          </cell>
          <cell r="K15">
            <v>43618.538888888885</v>
          </cell>
          <cell r="L15">
            <v>43618.854166666664</v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5207-67A8-6E4C-9B56-569E2314615A}">
  <dimension ref="A1:E125"/>
  <sheetViews>
    <sheetView tabSelected="1" view="pageLayout" zoomScale="150" zoomScaleNormal="150" zoomScalePageLayoutView="150" workbookViewId="0">
      <selection activeCell="C118" sqref="C118"/>
    </sheetView>
  </sheetViews>
  <sheetFormatPr baseColWidth="10" defaultColWidth="8.83203125" defaultRowHeight="14" x14ac:dyDescent="0.15"/>
  <cols>
    <col min="1" max="1" width="6.5" style="6" bestFit="1" customWidth="1"/>
    <col min="2" max="2" width="3.33203125" style="6" customWidth="1"/>
    <col min="3" max="3" width="36.6640625" style="6" bestFit="1" customWidth="1"/>
    <col min="4" max="4" width="6.1640625" style="6" customWidth="1"/>
    <col min="5" max="5" width="16.83203125" style="5" hidden="1" customWidth="1"/>
    <col min="6" max="6" width="18.1640625" style="6" customWidth="1"/>
    <col min="7" max="7" width="5.5" style="6" customWidth="1"/>
    <col min="8" max="8" width="3.33203125" style="6" customWidth="1"/>
    <col min="9" max="16384" width="8.83203125" style="6"/>
  </cols>
  <sheetData>
    <row r="1" spans="1:5" ht="38.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15">
      <c r="A2" s="7"/>
      <c r="B2" s="8"/>
      <c r="C2" s="9" t="s">
        <v>4</v>
      </c>
      <c r="D2" s="10"/>
      <c r="E2" s="5" t="s">
        <v>5</v>
      </c>
    </row>
    <row r="3" spans="1:5" x14ac:dyDescent="0.15">
      <c r="A3" s="7"/>
      <c r="B3" s="8"/>
      <c r="C3" s="11" t="s">
        <v>6</v>
      </c>
      <c r="D3" s="10"/>
      <c r="E3" s="5" t="s">
        <v>7</v>
      </c>
    </row>
    <row r="4" spans="1:5" x14ac:dyDescent="0.15">
      <c r="A4" s="7"/>
      <c r="B4" s="8"/>
      <c r="C4" s="12"/>
      <c r="D4" s="10"/>
      <c r="E4" s="5" t="s">
        <v>8</v>
      </c>
    </row>
    <row r="5" spans="1:5" x14ac:dyDescent="0.15">
      <c r="A5" s="7">
        <v>0</v>
      </c>
      <c r="B5" s="8" t="s">
        <v>9</v>
      </c>
      <c r="C5" s="13" t="s">
        <v>10</v>
      </c>
      <c r="D5" s="10">
        <f>A6-A5</f>
        <v>0</v>
      </c>
    </row>
    <row r="6" spans="1:5" x14ac:dyDescent="0.15">
      <c r="A6" s="7">
        <v>0</v>
      </c>
      <c r="B6" s="14" t="s">
        <v>11</v>
      </c>
      <c r="C6" s="13" t="s">
        <v>12</v>
      </c>
      <c r="D6" s="10">
        <f t="shared" ref="D6:D11" si="0">A7-A6</f>
        <v>4.4000000000000004</v>
      </c>
      <c r="E6" s="5" t="s">
        <v>13</v>
      </c>
    </row>
    <row r="7" spans="1:5" x14ac:dyDescent="0.15">
      <c r="A7" s="7">
        <v>4.4000000000000004</v>
      </c>
      <c r="B7" s="14" t="s">
        <v>14</v>
      </c>
      <c r="C7" s="13" t="s">
        <v>15</v>
      </c>
      <c r="D7" s="10">
        <f t="shared" si="0"/>
        <v>9.9999999999999645E-2</v>
      </c>
      <c r="E7" s="5" t="s">
        <v>16</v>
      </c>
    </row>
    <row r="8" spans="1:5" x14ac:dyDescent="0.15">
      <c r="A8" s="7">
        <v>4.5</v>
      </c>
      <c r="B8" s="14" t="s">
        <v>14</v>
      </c>
      <c r="C8" s="13" t="s">
        <v>17</v>
      </c>
      <c r="D8" s="10">
        <f t="shared" si="0"/>
        <v>9.9999999999999645E-2</v>
      </c>
      <c r="E8" s="6"/>
    </row>
    <row r="9" spans="1:5" x14ac:dyDescent="0.15">
      <c r="A9" s="7">
        <v>4.5999999999999996</v>
      </c>
      <c r="B9" s="14" t="s">
        <v>11</v>
      </c>
      <c r="C9" s="13" t="s">
        <v>18</v>
      </c>
      <c r="D9" s="10">
        <f t="shared" si="0"/>
        <v>0.70000000000000018</v>
      </c>
      <c r="E9" s="5" t="s">
        <v>19</v>
      </c>
    </row>
    <row r="10" spans="1:5" x14ac:dyDescent="0.15">
      <c r="A10" s="15">
        <v>5.3</v>
      </c>
      <c r="B10" s="16" t="s">
        <v>14</v>
      </c>
      <c r="C10" s="17" t="s">
        <v>20</v>
      </c>
      <c r="D10" s="18">
        <f t="shared" si="0"/>
        <v>0.29999999999999982</v>
      </c>
      <c r="E10" s="5" t="s">
        <v>21</v>
      </c>
    </row>
    <row r="11" spans="1:5" x14ac:dyDescent="0.15">
      <c r="A11" s="7">
        <v>5.6</v>
      </c>
      <c r="B11" s="19" t="s">
        <v>14</v>
      </c>
      <c r="C11" s="13" t="s">
        <v>22</v>
      </c>
      <c r="D11" s="10">
        <f t="shared" si="0"/>
        <v>9.9999999999999645E-2</v>
      </c>
      <c r="E11" s="5" t="s">
        <v>23</v>
      </c>
    </row>
    <row r="12" spans="1:5" x14ac:dyDescent="0.15">
      <c r="A12" s="7">
        <v>5.6999999999999993</v>
      </c>
      <c r="B12" s="20" t="s">
        <v>14</v>
      </c>
      <c r="C12" s="21" t="s">
        <v>24</v>
      </c>
      <c r="D12" s="22">
        <f>A14-A12</f>
        <v>0.20000000000000018</v>
      </c>
      <c r="E12" s="5" t="s">
        <v>25</v>
      </c>
    </row>
    <row r="13" spans="1:5" x14ac:dyDescent="0.15">
      <c r="A13" s="7"/>
      <c r="B13" s="23"/>
      <c r="C13" s="24" t="s">
        <v>26</v>
      </c>
      <c r="D13" s="10"/>
      <c r="E13" s="5" t="s">
        <v>27</v>
      </c>
    </row>
    <row r="14" spans="1:5" x14ac:dyDescent="0.15">
      <c r="A14" s="7">
        <v>5.8999999999999995</v>
      </c>
      <c r="B14" s="20" t="s">
        <v>14</v>
      </c>
      <c r="C14" s="21" t="s">
        <v>28</v>
      </c>
      <c r="D14" s="22">
        <f>A16-A14</f>
        <v>0.29999999999999982</v>
      </c>
      <c r="E14" s="5" t="s">
        <v>29</v>
      </c>
    </row>
    <row r="15" spans="1:5" x14ac:dyDescent="0.15">
      <c r="A15" s="7"/>
      <c r="B15" s="23"/>
      <c r="C15" s="25" t="s">
        <v>30</v>
      </c>
      <c r="D15" s="26"/>
      <c r="E15" s="6"/>
    </row>
    <row r="16" spans="1:5" x14ac:dyDescent="0.15">
      <c r="A16" s="7">
        <v>6.1999999999999993</v>
      </c>
      <c r="B16" s="20" t="s">
        <v>14</v>
      </c>
      <c r="C16" s="13" t="s">
        <v>31</v>
      </c>
      <c r="D16" s="27">
        <f>A17-A16</f>
        <v>4.9000000000000004</v>
      </c>
    </row>
    <row r="17" spans="1:5" x14ac:dyDescent="0.15">
      <c r="A17" s="7">
        <v>11.1</v>
      </c>
      <c r="B17" s="28" t="s">
        <v>9</v>
      </c>
      <c r="C17" s="29" t="s">
        <v>32</v>
      </c>
      <c r="D17" s="27">
        <f t="shared" ref="D17:D21" si="1">A18-A17</f>
        <v>0.19999999999999929</v>
      </c>
    </row>
    <row r="18" spans="1:5" x14ac:dyDescent="0.15">
      <c r="A18" s="7">
        <v>11.299999999999999</v>
      </c>
      <c r="B18" s="30" t="s">
        <v>11</v>
      </c>
      <c r="C18" s="31" t="s">
        <v>33</v>
      </c>
      <c r="D18" s="27">
        <f t="shared" si="1"/>
        <v>1.3000000000000007</v>
      </c>
    </row>
    <row r="19" spans="1:5" x14ac:dyDescent="0.15">
      <c r="A19" s="7">
        <v>12.6</v>
      </c>
      <c r="B19" s="32" t="s">
        <v>9</v>
      </c>
      <c r="C19" s="33" t="s">
        <v>34</v>
      </c>
      <c r="D19" s="27">
        <f t="shared" si="1"/>
        <v>1.5999999999999996</v>
      </c>
    </row>
    <row r="20" spans="1:5" x14ac:dyDescent="0.15">
      <c r="A20" s="7">
        <v>14.2</v>
      </c>
      <c r="B20" s="32" t="s">
        <v>9</v>
      </c>
      <c r="C20" s="33" t="s">
        <v>35</v>
      </c>
      <c r="D20" s="27">
        <f t="shared" si="1"/>
        <v>6.9000000000000021</v>
      </c>
      <c r="E20" s="5" t="s">
        <v>36</v>
      </c>
    </row>
    <row r="21" spans="1:5" x14ac:dyDescent="0.15">
      <c r="A21" s="7">
        <v>21.1</v>
      </c>
      <c r="B21" s="28" t="s">
        <v>14</v>
      </c>
      <c r="C21" s="29" t="s">
        <v>37</v>
      </c>
      <c r="D21" s="27">
        <f t="shared" si="1"/>
        <v>0.80000000000000071</v>
      </c>
    </row>
    <row r="22" spans="1:5" x14ac:dyDescent="0.15">
      <c r="A22" s="7">
        <v>21.900000000000002</v>
      </c>
      <c r="B22" s="28" t="s">
        <v>14</v>
      </c>
      <c r="C22" s="34" t="s">
        <v>38</v>
      </c>
      <c r="D22" s="27">
        <f>A25-A22</f>
        <v>0.10000000000000142</v>
      </c>
    </row>
    <row r="23" spans="1:5" x14ac:dyDescent="0.15">
      <c r="A23" s="35"/>
      <c r="B23" s="23"/>
      <c r="C23" s="36" t="s">
        <v>39</v>
      </c>
      <c r="D23" s="26"/>
      <c r="E23" s="6"/>
    </row>
    <row r="24" spans="1:5" x14ac:dyDescent="0.15">
      <c r="A24" s="37"/>
      <c r="B24" s="23"/>
      <c r="C24" s="38"/>
      <c r="D24" s="26"/>
      <c r="E24" s="5" t="s">
        <v>36</v>
      </c>
    </row>
    <row r="25" spans="1:5" x14ac:dyDescent="0.15">
      <c r="A25" s="39">
        <v>22.000000000000004</v>
      </c>
      <c r="B25" s="28"/>
      <c r="C25" s="38" t="s">
        <v>40</v>
      </c>
      <c r="D25" s="26"/>
    </row>
    <row r="26" spans="1:5" ht="16" customHeight="1" x14ac:dyDescent="0.15">
      <c r="A26" s="35"/>
      <c r="B26" s="23"/>
      <c r="C26" s="38" t="s">
        <v>41</v>
      </c>
      <c r="D26" s="26"/>
    </row>
    <row r="27" spans="1:5" x14ac:dyDescent="0.15">
      <c r="A27" s="35"/>
      <c r="B27" s="23"/>
      <c r="C27" s="38" t="s">
        <v>42</v>
      </c>
      <c r="D27" s="26"/>
    </row>
    <row r="28" spans="1:5" x14ac:dyDescent="0.15">
      <c r="A28" s="35"/>
      <c r="B28" s="23"/>
      <c r="C28" s="40"/>
      <c r="D28" s="26"/>
    </row>
    <row r="29" spans="1:5" x14ac:dyDescent="0.15">
      <c r="A29" s="37"/>
      <c r="B29" s="23" t="s">
        <v>43</v>
      </c>
      <c r="C29" s="41" t="s">
        <v>44</v>
      </c>
      <c r="D29" s="26">
        <f>A30-A25</f>
        <v>0.89999999999999858</v>
      </c>
    </row>
    <row r="30" spans="1:5" x14ac:dyDescent="0.15">
      <c r="A30" s="35">
        <v>22.900000000000002</v>
      </c>
      <c r="B30" s="28" t="s">
        <v>14</v>
      </c>
      <c r="C30" s="42" t="s">
        <v>45</v>
      </c>
      <c r="D30" s="27">
        <f t="shared" ref="D30:D40" si="2">A31-A30</f>
        <v>4.8000000000000007</v>
      </c>
    </row>
    <row r="31" spans="1:5" x14ac:dyDescent="0.15">
      <c r="A31" s="35">
        <v>27.700000000000003</v>
      </c>
      <c r="B31" s="23" t="s">
        <v>9</v>
      </c>
      <c r="C31" s="43" t="s">
        <v>46</v>
      </c>
      <c r="D31" s="27">
        <f t="shared" si="2"/>
        <v>2.8000000000000007</v>
      </c>
    </row>
    <row r="32" spans="1:5" x14ac:dyDescent="0.15">
      <c r="A32" s="35">
        <v>30.500000000000004</v>
      </c>
      <c r="B32" s="28" t="s">
        <v>11</v>
      </c>
      <c r="C32" s="42" t="s">
        <v>47</v>
      </c>
      <c r="D32" s="27">
        <f t="shared" si="2"/>
        <v>0.89999999999999858</v>
      </c>
    </row>
    <row r="33" spans="1:5" x14ac:dyDescent="0.15">
      <c r="A33" s="35">
        <v>31.400000000000002</v>
      </c>
      <c r="B33" s="44" t="s">
        <v>9</v>
      </c>
      <c r="C33" s="29" t="s">
        <v>48</v>
      </c>
      <c r="D33" s="27">
        <f t="shared" si="2"/>
        <v>2.1999999999999993</v>
      </c>
    </row>
    <row r="34" spans="1:5" x14ac:dyDescent="0.15">
      <c r="A34" s="35">
        <v>33.6</v>
      </c>
      <c r="B34" s="23" t="s">
        <v>11</v>
      </c>
      <c r="C34" s="40" t="s">
        <v>49</v>
      </c>
      <c r="D34" s="26">
        <f t="shared" si="2"/>
        <v>1.6000000000000014</v>
      </c>
    </row>
    <row r="35" spans="1:5" x14ac:dyDescent="0.15">
      <c r="A35" s="35">
        <v>35.200000000000003</v>
      </c>
      <c r="B35" s="23" t="s">
        <v>9</v>
      </c>
      <c r="C35" s="40" t="s">
        <v>50</v>
      </c>
      <c r="D35" s="26">
        <f t="shared" si="2"/>
        <v>0.59999999999999432</v>
      </c>
    </row>
    <row r="36" spans="1:5" x14ac:dyDescent="0.15">
      <c r="A36" s="35">
        <v>35.799999999999997</v>
      </c>
      <c r="B36" s="23" t="s">
        <v>11</v>
      </c>
      <c r="C36" s="42" t="s">
        <v>51</v>
      </c>
      <c r="D36" s="26">
        <f t="shared" si="2"/>
        <v>4.2000000000000028</v>
      </c>
    </row>
    <row r="37" spans="1:5" x14ac:dyDescent="0.15">
      <c r="A37" s="35">
        <v>40</v>
      </c>
      <c r="B37" s="23" t="s">
        <v>9</v>
      </c>
      <c r="C37" s="42" t="s">
        <v>52</v>
      </c>
      <c r="D37" s="26">
        <f t="shared" si="2"/>
        <v>2.5</v>
      </c>
    </row>
    <row r="38" spans="1:5" x14ac:dyDescent="0.15">
      <c r="A38" s="35">
        <v>42.5</v>
      </c>
      <c r="B38" s="28" t="s">
        <v>14</v>
      </c>
      <c r="C38" s="42" t="s">
        <v>53</v>
      </c>
      <c r="D38" s="26">
        <f t="shared" si="2"/>
        <v>2.2000000000000028</v>
      </c>
      <c r="E38" s="5" t="s">
        <v>36</v>
      </c>
    </row>
    <row r="39" spans="1:5" x14ac:dyDescent="0.15">
      <c r="A39" s="35">
        <v>44.7</v>
      </c>
      <c r="B39" s="28" t="s">
        <v>9</v>
      </c>
      <c r="C39" s="42" t="s">
        <v>54</v>
      </c>
      <c r="D39" s="26">
        <f t="shared" si="2"/>
        <v>36.5</v>
      </c>
    </row>
    <row r="40" spans="1:5" x14ac:dyDescent="0.15">
      <c r="A40" s="35">
        <v>81.2</v>
      </c>
      <c r="B40" s="28" t="s">
        <v>11</v>
      </c>
      <c r="C40" s="42" t="s">
        <v>55</v>
      </c>
      <c r="D40" s="26">
        <f t="shared" si="2"/>
        <v>0</v>
      </c>
    </row>
    <row r="41" spans="1:5" x14ac:dyDescent="0.15">
      <c r="A41" s="35">
        <v>81.2</v>
      </c>
      <c r="B41" s="28" t="s">
        <v>9</v>
      </c>
      <c r="C41" s="42" t="s">
        <v>56</v>
      </c>
      <c r="D41" s="26">
        <f>A43-A41</f>
        <v>0</v>
      </c>
    </row>
    <row r="42" spans="1:5" x14ac:dyDescent="0.15">
      <c r="A42" s="35"/>
      <c r="B42" s="45"/>
      <c r="C42" s="41"/>
      <c r="D42" s="26"/>
    </row>
    <row r="43" spans="1:5" x14ac:dyDescent="0.15">
      <c r="A43" s="46">
        <v>81.2</v>
      </c>
      <c r="B43" s="45"/>
      <c r="C43" s="38" t="s">
        <v>57</v>
      </c>
      <c r="D43" s="26"/>
    </row>
    <row r="44" spans="1:5" x14ac:dyDescent="0.15">
      <c r="A44" s="35"/>
      <c r="B44" s="45"/>
      <c r="C44" s="12" t="s">
        <v>58</v>
      </c>
      <c r="D44" s="26"/>
    </row>
    <row r="45" spans="1:5" x14ac:dyDescent="0.15">
      <c r="A45" s="35"/>
      <c r="B45" s="45"/>
      <c r="C45" s="47" t="s">
        <v>59</v>
      </c>
      <c r="D45" s="26"/>
    </row>
    <row r="46" spans="1:5" x14ac:dyDescent="0.15">
      <c r="A46" s="48"/>
      <c r="B46" s="49"/>
      <c r="C46" s="47"/>
      <c r="D46" s="50"/>
    </row>
    <row r="47" spans="1:5" x14ac:dyDescent="0.15">
      <c r="A47" s="51">
        <v>81.2</v>
      </c>
      <c r="B47" s="52" t="s">
        <v>14</v>
      </c>
      <c r="C47" s="53" t="s">
        <v>60</v>
      </c>
      <c r="D47" s="54">
        <f>A48-A47</f>
        <v>0.20000000000000284</v>
      </c>
      <c r="E47" s="6"/>
    </row>
    <row r="48" spans="1:5" x14ac:dyDescent="0.15">
      <c r="A48" s="35">
        <v>81.400000000000006</v>
      </c>
      <c r="B48" s="28" t="s">
        <v>11</v>
      </c>
      <c r="C48" s="55" t="s">
        <v>61</v>
      </c>
      <c r="D48" s="54">
        <f>A49-A48</f>
        <v>0.59999999999999432</v>
      </c>
    </row>
    <row r="49" spans="1:5" x14ac:dyDescent="0.15">
      <c r="A49" s="35">
        <v>82</v>
      </c>
      <c r="B49" s="28" t="s">
        <v>11</v>
      </c>
      <c r="C49" s="56" t="s">
        <v>62</v>
      </c>
      <c r="D49" s="54">
        <f t="shared" ref="D49:D74" si="3">A50-A49</f>
        <v>14.299999999999997</v>
      </c>
      <c r="E49" s="5" t="s">
        <v>36</v>
      </c>
    </row>
    <row r="50" spans="1:5" x14ac:dyDescent="0.15">
      <c r="A50" s="35">
        <v>96.3</v>
      </c>
      <c r="B50" s="28" t="s">
        <v>11</v>
      </c>
      <c r="C50" s="36" t="s">
        <v>63</v>
      </c>
      <c r="D50" s="54">
        <f t="shared" si="3"/>
        <v>9.9999999999994316E-2</v>
      </c>
    </row>
    <row r="51" spans="1:5" x14ac:dyDescent="0.15">
      <c r="A51" s="35">
        <v>96.399999999999991</v>
      </c>
      <c r="B51" s="28" t="s">
        <v>9</v>
      </c>
      <c r="C51" s="34" t="s">
        <v>64</v>
      </c>
      <c r="D51" s="54">
        <f t="shared" si="3"/>
        <v>1.4000000000000057</v>
      </c>
    </row>
    <row r="52" spans="1:5" x14ac:dyDescent="0.15">
      <c r="A52" s="35">
        <v>97.8</v>
      </c>
      <c r="B52" s="28" t="s">
        <v>11</v>
      </c>
      <c r="C52" s="29" t="s">
        <v>62</v>
      </c>
      <c r="D52" s="54">
        <f t="shared" si="3"/>
        <v>2.7999999999999972</v>
      </c>
    </row>
    <row r="53" spans="1:5" x14ac:dyDescent="0.15">
      <c r="A53" s="35">
        <v>100.6</v>
      </c>
      <c r="B53" s="45" t="s">
        <v>14</v>
      </c>
      <c r="C53" s="34" t="s">
        <v>65</v>
      </c>
      <c r="D53" s="54">
        <f t="shared" si="3"/>
        <v>0.29999999999999716</v>
      </c>
    </row>
    <row r="54" spans="1:5" x14ac:dyDescent="0.15">
      <c r="A54" s="35">
        <v>100.89999999999999</v>
      </c>
      <c r="B54" s="45" t="s">
        <v>11</v>
      </c>
      <c r="C54" s="34" t="s">
        <v>66</v>
      </c>
      <c r="D54" s="54">
        <f t="shared" si="3"/>
        <v>9.9999999999994316E-2</v>
      </c>
    </row>
    <row r="55" spans="1:5" x14ac:dyDescent="0.15">
      <c r="A55" s="35">
        <v>100.99999999999999</v>
      </c>
      <c r="B55" s="45" t="s">
        <v>14</v>
      </c>
      <c r="C55" s="34" t="s">
        <v>67</v>
      </c>
      <c r="D55" s="54">
        <f>A57-A55</f>
        <v>0</v>
      </c>
    </row>
    <row r="56" spans="1:5" x14ac:dyDescent="0.15">
      <c r="A56" s="57"/>
      <c r="B56" s="58"/>
      <c r="C56" s="59" t="s">
        <v>68</v>
      </c>
      <c r="D56" s="18"/>
    </row>
    <row r="57" spans="1:5" x14ac:dyDescent="0.15">
      <c r="A57" s="35">
        <v>100.99999999999999</v>
      </c>
      <c r="B57" s="60" t="s">
        <v>9</v>
      </c>
      <c r="C57" s="56" t="s">
        <v>69</v>
      </c>
      <c r="D57" s="54">
        <f t="shared" si="3"/>
        <v>0.79999999999999716</v>
      </c>
    </row>
    <row r="58" spans="1:5" x14ac:dyDescent="0.15">
      <c r="A58" s="35">
        <v>101.79999999999998</v>
      </c>
      <c r="B58" s="60" t="s">
        <v>11</v>
      </c>
      <c r="C58" s="56" t="s">
        <v>70</v>
      </c>
      <c r="D58" s="54">
        <f t="shared" si="3"/>
        <v>1</v>
      </c>
    </row>
    <row r="59" spans="1:5" x14ac:dyDescent="0.15">
      <c r="A59" s="35">
        <v>102.79999999999998</v>
      </c>
      <c r="B59" s="28" t="s">
        <v>9</v>
      </c>
      <c r="C59" s="56" t="s">
        <v>71</v>
      </c>
      <c r="D59" s="54">
        <f t="shared" si="3"/>
        <v>9.9999999999994316E-2</v>
      </c>
      <c r="E59" s="5" t="s">
        <v>36</v>
      </c>
    </row>
    <row r="60" spans="1:5" x14ac:dyDescent="0.15">
      <c r="A60" s="35">
        <v>102.89999999999998</v>
      </c>
      <c r="B60" s="45" t="s">
        <v>11</v>
      </c>
      <c r="C60" s="56" t="s">
        <v>72</v>
      </c>
      <c r="D60" s="54">
        <f t="shared" si="3"/>
        <v>9.9999999999994316E-2</v>
      </c>
    </row>
    <row r="61" spans="1:5" x14ac:dyDescent="0.15">
      <c r="A61" s="35">
        <v>102.99999999999997</v>
      </c>
      <c r="B61" s="45" t="s">
        <v>11</v>
      </c>
      <c r="C61" s="56" t="s">
        <v>73</v>
      </c>
      <c r="D61" s="54">
        <f t="shared" si="3"/>
        <v>1</v>
      </c>
      <c r="E61" s="6"/>
    </row>
    <row r="62" spans="1:5" x14ac:dyDescent="0.15">
      <c r="A62" s="35">
        <v>103.99999999999997</v>
      </c>
      <c r="B62" s="45" t="s">
        <v>14</v>
      </c>
      <c r="C62" s="56" t="s">
        <v>74</v>
      </c>
      <c r="D62" s="54">
        <f t="shared" si="3"/>
        <v>9.9999999999994316E-2</v>
      </c>
    </row>
    <row r="63" spans="1:5" x14ac:dyDescent="0.15">
      <c r="A63" s="35">
        <v>104.09999999999997</v>
      </c>
      <c r="B63" s="45" t="s">
        <v>14</v>
      </c>
      <c r="C63" s="56" t="s">
        <v>75</v>
      </c>
      <c r="D63" s="54">
        <f t="shared" si="3"/>
        <v>0.29999999999999716</v>
      </c>
    </row>
    <row r="64" spans="1:5" x14ac:dyDescent="0.15">
      <c r="A64" s="35">
        <v>104.39999999999996</v>
      </c>
      <c r="B64" s="45" t="s">
        <v>9</v>
      </c>
      <c r="C64" s="56" t="s">
        <v>76</v>
      </c>
      <c r="D64" s="54">
        <f t="shared" si="3"/>
        <v>0.40000000000000568</v>
      </c>
    </row>
    <row r="65" spans="1:5" x14ac:dyDescent="0.15">
      <c r="A65" s="35">
        <v>104.79999999999997</v>
      </c>
      <c r="B65" s="23" t="s">
        <v>9</v>
      </c>
      <c r="C65" s="40" t="s">
        <v>77</v>
      </c>
      <c r="D65" s="54">
        <f t="shared" si="3"/>
        <v>9.9999999999994316E-2</v>
      </c>
    </row>
    <row r="66" spans="1:5" x14ac:dyDescent="0.15">
      <c r="A66" s="35">
        <v>104.89999999999996</v>
      </c>
      <c r="B66" s="23" t="s">
        <v>11</v>
      </c>
      <c r="C66" s="40" t="s">
        <v>78</v>
      </c>
      <c r="D66" s="54">
        <f t="shared" si="3"/>
        <v>1.3000000000000398</v>
      </c>
    </row>
    <row r="67" spans="1:5" x14ac:dyDescent="0.15">
      <c r="A67" s="35">
        <v>106.2</v>
      </c>
      <c r="B67" s="28" t="s">
        <v>14</v>
      </c>
      <c r="C67" s="34" t="s">
        <v>79</v>
      </c>
      <c r="D67" s="54">
        <f t="shared" si="3"/>
        <v>3.0999999999999943</v>
      </c>
    </row>
    <row r="68" spans="1:5" x14ac:dyDescent="0.15">
      <c r="A68" s="35">
        <v>109.3</v>
      </c>
      <c r="B68" s="28" t="s">
        <v>11</v>
      </c>
      <c r="C68" s="34" t="s">
        <v>80</v>
      </c>
      <c r="D68" s="54">
        <f t="shared" si="3"/>
        <v>2.4000000000000057</v>
      </c>
      <c r="E68" s="5" t="s">
        <v>36</v>
      </c>
    </row>
    <row r="69" spans="1:5" x14ac:dyDescent="0.15">
      <c r="A69" s="35">
        <v>111.7</v>
      </c>
      <c r="B69" s="28" t="s">
        <v>14</v>
      </c>
      <c r="C69" s="36" t="s">
        <v>81</v>
      </c>
      <c r="D69" s="54">
        <f t="shared" si="3"/>
        <v>1.5999999999999943</v>
      </c>
    </row>
    <row r="70" spans="1:5" x14ac:dyDescent="0.15">
      <c r="A70" s="7">
        <v>113.3</v>
      </c>
      <c r="B70" s="23" t="s">
        <v>14</v>
      </c>
      <c r="C70" s="40" t="s">
        <v>82</v>
      </c>
      <c r="D70" s="54">
        <f t="shared" si="3"/>
        <v>0.59999999999999432</v>
      </c>
    </row>
    <row r="71" spans="1:5" x14ac:dyDescent="0.15">
      <c r="A71" s="7">
        <v>113.89999999999999</v>
      </c>
      <c r="B71" s="45" t="s">
        <v>11</v>
      </c>
      <c r="C71" s="34" t="s">
        <v>83</v>
      </c>
      <c r="D71" s="54">
        <f t="shared" si="3"/>
        <v>0.59999999999999432</v>
      </c>
    </row>
    <row r="72" spans="1:5" x14ac:dyDescent="0.15">
      <c r="A72" s="7">
        <v>114.49999999999999</v>
      </c>
      <c r="B72" s="45" t="s">
        <v>9</v>
      </c>
      <c r="C72" s="34" t="s">
        <v>84</v>
      </c>
      <c r="D72" s="54">
        <f t="shared" si="3"/>
        <v>0.20000000000000284</v>
      </c>
      <c r="E72" s="6"/>
    </row>
    <row r="73" spans="1:5" x14ac:dyDescent="0.15">
      <c r="A73" s="7">
        <v>114.69999999999999</v>
      </c>
      <c r="B73" s="45" t="s">
        <v>14</v>
      </c>
      <c r="C73" s="34" t="s">
        <v>85</v>
      </c>
      <c r="D73" s="54">
        <f t="shared" si="3"/>
        <v>4</v>
      </c>
    </row>
    <row r="74" spans="1:5" x14ac:dyDescent="0.15">
      <c r="A74" s="7">
        <v>118.69999999999999</v>
      </c>
      <c r="B74" s="8" t="s">
        <v>14</v>
      </c>
      <c r="C74" s="34" t="s">
        <v>86</v>
      </c>
      <c r="D74" s="54">
        <f t="shared" si="3"/>
        <v>0.20000000000000284</v>
      </c>
    </row>
    <row r="75" spans="1:5" x14ac:dyDescent="0.15">
      <c r="A75" s="7">
        <v>118.89999999999999</v>
      </c>
      <c r="B75" s="45" t="s">
        <v>14</v>
      </c>
      <c r="C75" s="34" t="s">
        <v>87</v>
      </c>
      <c r="D75" s="54">
        <f>A77-A75</f>
        <v>0</v>
      </c>
    </row>
    <row r="76" spans="1:5" x14ac:dyDescent="0.15">
      <c r="A76" s="7"/>
      <c r="B76" s="45"/>
      <c r="C76" s="34"/>
      <c r="D76" s="10"/>
    </row>
    <row r="77" spans="1:5" x14ac:dyDescent="0.15">
      <c r="A77" s="39">
        <v>118.89999999999999</v>
      </c>
      <c r="B77" s="61"/>
      <c r="C77" s="9" t="s">
        <v>88</v>
      </c>
      <c r="D77" s="26"/>
    </row>
    <row r="78" spans="1:5" x14ac:dyDescent="0.15">
      <c r="A78" s="7"/>
      <c r="B78" s="9"/>
      <c r="C78" s="9" t="s">
        <v>89</v>
      </c>
      <c r="D78" s="26"/>
    </row>
    <row r="79" spans="1:5" x14ac:dyDescent="0.15">
      <c r="A79" s="7"/>
      <c r="B79" s="9"/>
      <c r="C79" s="38" t="s">
        <v>42</v>
      </c>
      <c r="D79" s="26"/>
    </row>
    <row r="80" spans="1:5" x14ac:dyDescent="0.15">
      <c r="A80" s="7"/>
      <c r="B80" s="9"/>
      <c r="C80" s="9"/>
      <c r="D80" s="26"/>
    </row>
    <row r="81" spans="1:4" x14ac:dyDescent="0.15">
      <c r="A81" s="35">
        <v>118.89999999999999</v>
      </c>
      <c r="B81" s="23" t="s">
        <v>43</v>
      </c>
      <c r="C81" s="40" t="s">
        <v>90</v>
      </c>
      <c r="D81" s="54">
        <f t="shared" ref="D81:D86" si="4">A82-A81</f>
        <v>0.20000000000000284</v>
      </c>
    </row>
    <row r="82" spans="1:4" x14ac:dyDescent="0.15">
      <c r="A82" s="35">
        <v>119.1</v>
      </c>
      <c r="B82" s="23" t="s">
        <v>14</v>
      </c>
      <c r="C82" s="40" t="s">
        <v>91</v>
      </c>
      <c r="D82" s="54">
        <f t="shared" si="4"/>
        <v>4</v>
      </c>
    </row>
    <row r="83" spans="1:4" x14ac:dyDescent="0.15">
      <c r="A83" s="35">
        <v>123.1</v>
      </c>
      <c r="B83" s="28" t="s">
        <v>9</v>
      </c>
      <c r="C83" s="62" t="s">
        <v>92</v>
      </c>
      <c r="D83" s="54">
        <f t="shared" si="4"/>
        <v>0.20000000000000284</v>
      </c>
    </row>
    <row r="84" spans="1:4" x14ac:dyDescent="0.15">
      <c r="A84" s="35">
        <v>123.3</v>
      </c>
      <c r="B84" s="23" t="s">
        <v>11</v>
      </c>
      <c r="C84" s="40" t="s">
        <v>83</v>
      </c>
      <c r="D84" s="54">
        <f t="shared" si="4"/>
        <v>1.0999999999999943</v>
      </c>
    </row>
    <row r="85" spans="1:4" x14ac:dyDescent="0.15">
      <c r="A85" s="7">
        <v>124.39999999999999</v>
      </c>
      <c r="B85" s="14" t="s">
        <v>14</v>
      </c>
      <c r="C85" s="13" t="s">
        <v>93</v>
      </c>
      <c r="D85" s="54">
        <f t="shared" si="4"/>
        <v>1.4000000000000057</v>
      </c>
    </row>
    <row r="86" spans="1:4" x14ac:dyDescent="0.15">
      <c r="A86" s="7">
        <v>125.8</v>
      </c>
      <c r="B86" s="23" t="s">
        <v>14</v>
      </c>
      <c r="C86" s="40" t="s">
        <v>94</v>
      </c>
      <c r="D86" s="54">
        <f t="shared" si="4"/>
        <v>4.8999999999999915</v>
      </c>
    </row>
    <row r="87" spans="1:4" x14ac:dyDescent="0.15">
      <c r="A87" s="7">
        <v>130.69999999999999</v>
      </c>
      <c r="B87" s="8" t="s">
        <v>11</v>
      </c>
      <c r="C87" s="36" t="s">
        <v>95</v>
      </c>
      <c r="D87" s="10">
        <f>A89-A87</f>
        <v>39.800000000000011</v>
      </c>
    </row>
    <row r="88" spans="1:4" x14ac:dyDescent="0.15">
      <c r="A88" s="7"/>
      <c r="B88" s="9"/>
      <c r="C88" s="9"/>
      <c r="D88" s="10"/>
    </row>
    <row r="89" spans="1:4" x14ac:dyDescent="0.15">
      <c r="A89" s="39">
        <v>170.5</v>
      </c>
      <c r="B89" s="9" t="s">
        <v>11</v>
      </c>
      <c r="C89" s="9" t="s">
        <v>96</v>
      </c>
      <c r="D89" s="10"/>
    </row>
    <row r="90" spans="1:4" x14ac:dyDescent="0.15">
      <c r="A90" s="39"/>
      <c r="B90" s="45"/>
      <c r="C90" s="9" t="s">
        <v>97</v>
      </c>
      <c r="D90" s="10"/>
    </row>
    <row r="91" spans="1:4" x14ac:dyDescent="0.15">
      <c r="A91" s="39"/>
      <c r="B91" s="28"/>
      <c r="C91" s="34"/>
      <c r="D91" s="26"/>
    </row>
    <row r="92" spans="1:4" x14ac:dyDescent="0.15">
      <c r="A92" s="51">
        <v>170.5</v>
      </c>
      <c r="B92" s="63" t="s">
        <v>14</v>
      </c>
      <c r="C92" s="64" t="s">
        <v>98</v>
      </c>
      <c r="D92" s="54">
        <f>A93-A92</f>
        <v>15.5</v>
      </c>
    </row>
    <row r="93" spans="1:4" x14ac:dyDescent="0.15">
      <c r="A93" s="7">
        <v>186</v>
      </c>
      <c r="B93" s="65" t="s">
        <v>11</v>
      </c>
      <c r="C93" s="42" t="s">
        <v>99</v>
      </c>
      <c r="D93" s="54">
        <f t="shared" ref="D93:D95" si="5">A94-A93</f>
        <v>1.0999999999999943</v>
      </c>
    </row>
    <row r="94" spans="1:4" x14ac:dyDescent="0.15">
      <c r="A94" s="7">
        <v>187.1</v>
      </c>
      <c r="B94" s="44" t="s">
        <v>9</v>
      </c>
      <c r="C94" s="29" t="s">
        <v>100</v>
      </c>
      <c r="D94" s="54">
        <f t="shared" si="5"/>
        <v>0.19999999999998863</v>
      </c>
    </row>
    <row r="95" spans="1:4" x14ac:dyDescent="0.15">
      <c r="A95" s="7">
        <v>187.29999999999998</v>
      </c>
      <c r="B95" s="65" t="s">
        <v>11</v>
      </c>
      <c r="C95" s="29" t="s">
        <v>101</v>
      </c>
      <c r="D95" s="54">
        <f t="shared" si="5"/>
        <v>9.9999999999994316E-2</v>
      </c>
    </row>
    <row r="96" spans="1:4" x14ac:dyDescent="0.15">
      <c r="A96" s="7">
        <v>187.39999999999998</v>
      </c>
      <c r="B96" s="44" t="s">
        <v>9</v>
      </c>
      <c r="C96" s="29" t="s">
        <v>102</v>
      </c>
      <c r="D96" s="54">
        <f>A98-A96</f>
        <v>1.4000000000000057</v>
      </c>
    </row>
    <row r="97" spans="1:4" x14ac:dyDescent="0.15">
      <c r="A97" s="7"/>
      <c r="B97" s="45"/>
      <c r="C97" s="34" t="s">
        <v>103</v>
      </c>
      <c r="D97" s="10"/>
    </row>
    <row r="98" spans="1:4" x14ac:dyDescent="0.15">
      <c r="A98" s="7">
        <v>188.79999999999998</v>
      </c>
      <c r="B98" s="28" t="s">
        <v>14</v>
      </c>
      <c r="C98" s="34" t="s">
        <v>104</v>
      </c>
      <c r="D98" s="54">
        <f t="shared" ref="D98" si="6">A99-A98</f>
        <v>1.1999999999999886</v>
      </c>
    </row>
    <row r="99" spans="1:4" x14ac:dyDescent="0.15">
      <c r="A99" s="7">
        <v>189.99999999999997</v>
      </c>
      <c r="B99" s="28" t="s">
        <v>14</v>
      </c>
      <c r="C99" s="34" t="s">
        <v>102</v>
      </c>
      <c r="D99" s="54">
        <f>A101-A99</f>
        <v>0.30000000000001137</v>
      </c>
    </row>
    <row r="100" spans="1:4" x14ac:dyDescent="0.15">
      <c r="A100" s="46"/>
      <c r="B100" s="28"/>
      <c r="C100" s="29" t="s">
        <v>105</v>
      </c>
      <c r="D100" s="26"/>
    </row>
    <row r="101" spans="1:4" x14ac:dyDescent="0.15">
      <c r="A101" s="7">
        <v>190.29999999999998</v>
      </c>
      <c r="B101" s="28" t="s">
        <v>14</v>
      </c>
      <c r="C101" s="29" t="s">
        <v>106</v>
      </c>
      <c r="D101" s="54">
        <f t="shared" ref="D101:D117" si="7">A102-A101</f>
        <v>2.1999999999999886</v>
      </c>
    </row>
    <row r="102" spans="1:4" x14ac:dyDescent="0.15">
      <c r="A102" s="7">
        <v>192.49999999999997</v>
      </c>
      <c r="B102" s="23" t="s">
        <v>11</v>
      </c>
      <c r="C102" s="29" t="s">
        <v>107</v>
      </c>
      <c r="D102" s="54">
        <f t="shared" si="7"/>
        <v>9.9999999999994316E-2</v>
      </c>
    </row>
    <row r="103" spans="1:4" x14ac:dyDescent="0.15">
      <c r="A103" s="7">
        <v>192.59999999999997</v>
      </c>
      <c r="B103" s="23" t="s">
        <v>11</v>
      </c>
      <c r="C103" s="29" t="s">
        <v>108</v>
      </c>
      <c r="D103" s="54">
        <f t="shared" si="7"/>
        <v>0.40000000000000568</v>
      </c>
    </row>
    <row r="104" spans="1:4" x14ac:dyDescent="0.15">
      <c r="A104" s="7">
        <v>192.99999999999997</v>
      </c>
      <c r="B104" s="23" t="s">
        <v>14</v>
      </c>
      <c r="C104" s="29" t="s">
        <v>109</v>
      </c>
      <c r="D104" s="54">
        <f t="shared" si="7"/>
        <v>9.9999999999994316E-2</v>
      </c>
    </row>
    <row r="105" spans="1:4" x14ac:dyDescent="0.15">
      <c r="A105" s="7">
        <v>193.09999999999997</v>
      </c>
      <c r="B105" s="23" t="s">
        <v>14</v>
      </c>
      <c r="C105" s="42" t="s">
        <v>110</v>
      </c>
      <c r="D105" s="54">
        <f t="shared" si="7"/>
        <v>9.9999999999994316E-2</v>
      </c>
    </row>
    <row r="106" spans="1:4" x14ac:dyDescent="0.15">
      <c r="A106" s="7">
        <v>193.19999999999996</v>
      </c>
      <c r="B106" s="23" t="s">
        <v>9</v>
      </c>
      <c r="C106" s="41" t="s">
        <v>111</v>
      </c>
      <c r="D106" s="54">
        <f t="shared" si="7"/>
        <v>0.59999999999999432</v>
      </c>
    </row>
    <row r="107" spans="1:4" x14ac:dyDescent="0.15">
      <c r="A107" s="7">
        <v>193.79999999999995</v>
      </c>
      <c r="B107" s="23" t="s">
        <v>11</v>
      </c>
      <c r="C107" s="42" t="s">
        <v>112</v>
      </c>
      <c r="D107" s="54">
        <f t="shared" si="7"/>
        <v>0.5</v>
      </c>
    </row>
    <row r="108" spans="1:4" x14ac:dyDescent="0.15">
      <c r="A108" s="7">
        <v>194.29999999999995</v>
      </c>
      <c r="B108" s="23" t="s">
        <v>9</v>
      </c>
      <c r="C108" s="42" t="s">
        <v>113</v>
      </c>
      <c r="D108" s="54">
        <f t="shared" si="7"/>
        <v>1</v>
      </c>
    </row>
    <row r="109" spans="1:4" x14ac:dyDescent="0.15">
      <c r="A109" s="7">
        <v>195.29999999999995</v>
      </c>
      <c r="B109" s="23" t="s">
        <v>11</v>
      </c>
      <c r="C109" s="56" t="s">
        <v>114</v>
      </c>
      <c r="D109" s="54">
        <f t="shared" si="7"/>
        <v>1</v>
      </c>
    </row>
    <row r="110" spans="1:4" x14ac:dyDescent="0.15">
      <c r="A110" s="7">
        <v>196.29999999999995</v>
      </c>
      <c r="B110" s="23" t="s">
        <v>11</v>
      </c>
      <c r="C110" s="56" t="s">
        <v>115</v>
      </c>
      <c r="D110" s="54">
        <f t="shared" si="7"/>
        <v>0.30000000000001137</v>
      </c>
    </row>
    <row r="111" spans="1:4" x14ac:dyDescent="0.15">
      <c r="A111" s="7">
        <v>196.59999999999997</v>
      </c>
      <c r="B111" s="45" t="s">
        <v>116</v>
      </c>
      <c r="C111" s="56" t="s">
        <v>117</v>
      </c>
      <c r="D111" s="54">
        <f t="shared" si="7"/>
        <v>0.30000000000001137</v>
      </c>
    </row>
    <row r="112" spans="1:4" x14ac:dyDescent="0.15">
      <c r="A112" s="7">
        <v>196.89999999999998</v>
      </c>
      <c r="B112" s="44" t="s">
        <v>11</v>
      </c>
      <c r="C112" s="66" t="s">
        <v>118</v>
      </c>
      <c r="D112" s="54">
        <f t="shared" si="7"/>
        <v>0.90000000000000568</v>
      </c>
    </row>
    <row r="113" spans="1:4" x14ac:dyDescent="0.15">
      <c r="A113" s="7">
        <v>197.79999999999998</v>
      </c>
      <c r="B113" s="65" t="s">
        <v>9</v>
      </c>
      <c r="C113" s="67" t="s">
        <v>119</v>
      </c>
      <c r="D113" s="54">
        <f t="shared" si="7"/>
        <v>2</v>
      </c>
    </row>
    <row r="114" spans="1:4" x14ac:dyDescent="0.15">
      <c r="A114" s="7">
        <v>199.79999999999998</v>
      </c>
      <c r="B114" s="44" t="s">
        <v>11</v>
      </c>
      <c r="C114" s="29" t="s">
        <v>120</v>
      </c>
      <c r="D114" s="54">
        <f t="shared" si="7"/>
        <v>9.9999999999994316E-2</v>
      </c>
    </row>
    <row r="115" spans="1:4" x14ac:dyDescent="0.15">
      <c r="A115" s="7">
        <v>199.89999999999998</v>
      </c>
      <c r="B115" s="44" t="s">
        <v>14</v>
      </c>
      <c r="C115" s="29" t="s">
        <v>121</v>
      </c>
      <c r="D115" s="54">
        <f t="shared" si="7"/>
        <v>0.69999999999998863</v>
      </c>
    </row>
    <row r="116" spans="1:4" x14ac:dyDescent="0.15">
      <c r="A116" s="7">
        <v>200.59999999999997</v>
      </c>
      <c r="B116" s="28" t="s">
        <v>11</v>
      </c>
      <c r="C116" s="34" t="s">
        <v>122</v>
      </c>
      <c r="D116" s="54">
        <f t="shared" si="7"/>
        <v>0.30000000000001137</v>
      </c>
    </row>
    <row r="117" spans="1:4" x14ac:dyDescent="0.15">
      <c r="A117" s="7">
        <v>200.89999999999998</v>
      </c>
      <c r="B117" s="28" t="s">
        <v>9</v>
      </c>
      <c r="C117" s="34" t="s">
        <v>123</v>
      </c>
      <c r="D117" s="54">
        <f t="shared" si="7"/>
        <v>0.5</v>
      </c>
    </row>
    <row r="118" spans="1:4" x14ac:dyDescent="0.15">
      <c r="A118" s="7">
        <v>201.39999999999998</v>
      </c>
      <c r="B118" s="28" t="s">
        <v>9</v>
      </c>
      <c r="C118" s="34" t="s">
        <v>124</v>
      </c>
      <c r="D118" s="54">
        <f>A120-A118</f>
        <v>0.30000000000001137</v>
      </c>
    </row>
    <row r="119" spans="1:4" x14ac:dyDescent="0.15">
      <c r="A119" s="7"/>
      <c r="B119" s="28"/>
      <c r="C119" s="29"/>
      <c r="D119" s="26"/>
    </row>
    <row r="120" spans="1:4" x14ac:dyDescent="0.15">
      <c r="A120" s="46">
        <v>201.7</v>
      </c>
      <c r="B120" s="68" t="s">
        <v>9</v>
      </c>
      <c r="C120" s="68" t="s">
        <v>125</v>
      </c>
      <c r="D120" s="10"/>
    </row>
    <row r="121" spans="1:4" x14ac:dyDescent="0.15">
      <c r="A121" s="46"/>
      <c r="B121" s="68"/>
      <c r="C121" s="11" t="s">
        <v>126</v>
      </c>
      <c r="D121" s="10"/>
    </row>
    <row r="122" spans="1:4" x14ac:dyDescent="0.15">
      <c r="A122" s="7"/>
      <c r="B122" s="28"/>
      <c r="C122" s="34"/>
      <c r="D122" s="26"/>
    </row>
    <row r="123" spans="1:4" x14ac:dyDescent="0.15">
      <c r="A123" s="7"/>
      <c r="B123" s="28"/>
      <c r="C123" s="34"/>
      <c r="D123" s="26"/>
    </row>
    <row r="124" spans="1:4" x14ac:dyDescent="0.15">
      <c r="A124" s="7"/>
      <c r="B124" s="28"/>
      <c r="C124" s="69" t="s">
        <v>127</v>
      </c>
      <c r="D124" s="26"/>
    </row>
    <row r="125" spans="1:4" x14ac:dyDescent="0.15">
      <c r="A125" s="70"/>
      <c r="B125" s="49"/>
      <c r="C125" s="71"/>
      <c r="D125" s="72"/>
    </row>
  </sheetData>
  <printOptions gridLines="1"/>
  <pageMargins left="0.21999999999999997" right="4.1900000000000004" top="1" bottom="1" header="0.5" footer="0.5"/>
  <pageSetup scale="91" fitToHeight="4" orientation="portrait" horizontalDpi="4294967292" verticalDpi="4294967292"/>
  <headerFooter>
    <oddHeader>&amp;L&amp;K000000                    200km Brevet_x000D_         Coombs to Cumberland Explorer &amp;C&amp;K000000 467</oddHeader>
    <oddFooter>&amp;LBC Randonneurs &amp;C&amp;K00000012 May 2019&amp;R&amp;K000000Page &amp;P</oddFooter>
  </headerFooter>
  <rowBreaks count="2" manualBreakCount="2">
    <brk id="46" max="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VI205B 190513</vt:lpstr>
      <vt:lpstr>'VI205B 190513'!Print_Area</vt:lpstr>
      <vt:lpstr>'VI205B 190513'!Print_Titles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2019-05-16T18:58:47Z</dcterms:created>
  <dcterms:modified xsi:type="dcterms:W3CDTF">2019-05-16T19:00:34Z</dcterms:modified>
</cp:coreProperties>
</file>