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6/5638 Once Over by Ferry/"/>
    </mc:Choice>
  </mc:AlternateContent>
  <xr:revisionPtr revIDLastSave="0" documentId="13_ncr:1_{E6839BED-4052-6E4F-8EAE-D6B3AFECD1A4}" xr6:coauthVersionLast="47" xr6:coauthVersionMax="47" xr10:uidLastSave="{00000000-0000-0000-0000-000000000000}"/>
  <bookViews>
    <workbookView xWindow="0" yWindow="660" windowWidth="29400" windowHeight="18460" xr2:uid="{94910758-7215-EF44-BBF9-37BC2F005A9B}"/>
  </bookViews>
  <sheets>
    <sheet name="5638 ROUTE" sheetId="6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0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0">'[1]Control Entry'!#REF!</definedName>
    <definedName name="Control_11">'[1]Control Entry'!#REF!</definedName>
    <definedName name="Control_12" localSheetId="0">'[1]Control Entry'!#REF!</definedName>
    <definedName name="Control_12">'[1]Control Entry'!#REF!</definedName>
    <definedName name="Control_13" localSheetId="0">'[1]Control Entry'!#REF!</definedName>
    <definedName name="Control_13">'[1]Control Entry'!#REF!</definedName>
    <definedName name="Control_14" localSheetId="0">'[1]Control Entry'!#REF!</definedName>
    <definedName name="Control_14">'[1]Control Entry'!#REF!</definedName>
    <definedName name="Control_15" localSheetId="0">'[1]Control Entry'!#REF!</definedName>
    <definedName name="Control_15">'[1]Control Entry'!#REF!</definedName>
    <definedName name="Control_16" localSheetId="0">'[1]Control Entry'!#REF!</definedName>
    <definedName name="Control_16">'[1]Control Entry'!#REF!</definedName>
    <definedName name="Control_17" localSheetId="0">'[1]Control Entry'!#REF!</definedName>
    <definedName name="Control_17">'[1]Control Entry'!#REF!</definedName>
    <definedName name="Control_18" localSheetId="0">'[1]Control Entry'!#REF!</definedName>
    <definedName name="Control_18">'[1]Control Entry'!#REF!</definedName>
    <definedName name="Control_19" localSheetId="0">'[1]Control Entry'!#REF!</definedName>
    <definedName name="Control_19">'[1]Control Entry'!#REF!</definedName>
    <definedName name="Control_2">'[1]Control Entry'!$D$11:$L$11</definedName>
    <definedName name="Control_20" localSheetId="0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0">#REF!</definedName>
    <definedName name="Country">#REF!</definedName>
    <definedName name="Distance">'[1]Control Entry'!$D$10:$D$19</definedName>
    <definedName name="email" localSheetId="0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0">#REF!</definedName>
    <definedName name="Fax">#REF!</definedName>
    <definedName name="First_Name" localSheetId="0">#REF!</definedName>
    <definedName name="First_Name">#REF!</definedName>
    <definedName name="Home_telephone" localSheetId="0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0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0">#REF!</definedName>
    <definedName name="Postal_Code">#REF!</definedName>
    <definedName name="_xlnm.Print_Area" localSheetId="0">'5638 ROUTE'!$A$1:$D$118</definedName>
    <definedName name="_xlnm.Print_Titles" localSheetId="0">'5638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0">#REF!</definedName>
    <definedName name="surname">#REF!</definedName>
    <definedName name="Work_telephone" localSheetId="0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6" l="1"/>
  <c r="D27" i="6"/>
  <c r="D28" i="6"/>
  <c r="D29" i="6"/>
  <c r="D30" i="6"/>
  <c r="D31" i="6"/>
  <c r="D32" i="6"/>
  <c r="D33" i="6"/>
  <c r="D34" i="6"/>
  <c r="D91" i="6"/>
  <c r="D92" i="6"/>
  <c r="D93" i="6"/>
  <c r="D94" i="6"/>
  <c r="D86" i="6"/>
  <c r="D87" i="6"/>
  <c r="D88" i="6"/>
  <c r="D89" i="6"/>
  <c r="D85" i="6"/>
  <c r="D81" i="6"/>
  <c r="D82" i="6"/>
  <c r="D83" i="6"/>
  <c r="D84" i="6"/>
  <c r="D77" i="6"/>
  <c r="D78" i="6"/>
  <c r="D79" i="6"/>
  <c r="D80" i="6"/>
  <c r="D73" i="6"/>
  <c r="D74" i="6"/>
  <c r="D75" i="6"/>
  <c r="D76" i="6"/>
  <c r="D60" i="6"/>
  <c r="D61" i="6"/>
  <c r="D62" i="6"/>
  <c r="D56" i="6"/>
  <c r="D57" i="6"/>
  <c r="D58" i="6"/>
  <c r="D69" i="6"/>
  <c r="D70" i="6"/>
  <c r="D71" i="6"/>
  <c r="D72" i="6"/>
  <c r="D49" i="6"/>
  <c r="D35" i="6"/>
  <c r="D36" i="6"/>
  <c r="D37" i="6"/>
  <c r="D38" i="6"/>
  <c r="D39" i="6"/>
  <c r="D40" i="6"/>
  <c r="D41" i="6"/>
  <c r="D42" i="6"/>
  <c r="D43" i="6"/>
  <c r="D24" i="6"/>
  <c r="D25" i="6"/>
  <c r="D19" i="6"/>
  <c r="D20" i="6"/>
  <c r="D21" i="6"/>
  <c r="D5" i="6"/>
  <c r="D6" i="6"/>
  <c r="D7" i="6"/>
  <c r="D8" i="6"/>
  <c r="D9" i="6"/>
  <c r="D10" i="6"/>
  <c r="D11" i="6"/>
  <c r="D12" i="6"/>
  <c r="D13" i="6"/>
  <c r="D14" i="6"/>
  <c r="D15" i="6"/>
  <c r="D108" i="6"/>
  <c r="D109" i="6"/>
  <c r="D53" i="6"/>
  <c r="D23" i="6"/>
  <c r="D44" i="6"/>
  <c r="D52" i="6"/>
  <c r="D64" i="6"/>
  <c r="D65" i="6"/>
  <c r="D66" i="6"/>
  <c r="D67" i="6"/>
  <c r="D110" i="6"/>
  <c r="D90" i="6"/>
  <c r="D115" i="6"/>
  <c r="D114" i="6"/>
  <c r="D113" i="6"/>
  <c r="D112" i="6"/>
  <c r="D111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68" i="6"/>
  <c r="D63" i="6"/>
  <c r="D55" i="6"/>
  <c r="D51" i="6"/>
  <c r="D50" i="6"/>
  <c r="D47" i="6"/>
  <c r="D46" i="6"/>
  <c r="D45" i="6"/>
  <c r="D18" i="6"/>
  <c r="D17" i="6"/>
  <c r="D16" i="6"/>
  <c r="D4" i="6"/>
  <c r="D3" i="6"/>
</calcChain>
</file>

<file path=xl/sharedStrings.xml><?xml version="1.0" encoding="utf-8"?>
<sst xmlns="http://schemas.openxmlformats.org/spreadsheetml/2006/main" count="229" uniqueCount="107">
  <si>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</si>
  <si>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</si>
  <si>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</si>
  <si>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</si>
  <si>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</si>
  <si>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</si>
  <si>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</si>
  <si>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!!!CONGRATULATIONS!!!</t>
  </si>
  <si>
    <t>COWICHAN LAKE RD (roundabout, exit 1)</t>
  </si>
  <si>
    <t>CO</t>
  </si>
  <si>
    <t>COWICHAN LAKE RD (roundabout, exit 3)</t>
  </si>
  <si>
    <t>DELOUME RD</t>
  </si>
  <si>
    <t>SHAWNIGAN-MILL BAY RD</t>
  </si>
  <si>
    <t>SHAWNIGAN LAKE RD</t>
  </si>
  <si>
    <t>COWICHAN LAKE RD</t>
  </si>
  <si>
    <t>COWICHAN BAY RD</t>
  </si>
  <si>
    <t>KOKSILAH RD</t>
  </si>
  <si>
    <t>TELEGRAPH RD</t>
  </si>
  <si>
    <t>COBBLE HILL RD</t>
  </si>
  <si>
    <t>GOVERNMENT ST</t>
  </si>
  <si>
    <t>MALL ACCESS</t>
  </si>
  <si>
    <t>BC FERRIES</t>
  </si>
  <si>
    <t>GENERAL STORE</t>
  </si>
  <si>
    <t>RYDER HESJEDAL WAY</t>
  </si>
  <si>
    <t>CALVIN MULTI-USE PATH</t>
  </si>
  <si>
    <t>MALL</t>
  </si>
  <si>
    <t>MILL BAY FERRY</t>
  </si>
  <si>
    <t>FERRY RAMP</t>
  </si>
  <si>
    <t>Return across lot</t>
  </si>
  <si>
    <t>ADMIRALS RD</t>
  </si>
  <si>
    <t>MCDONALD PARK RD</t>
  </si>
  <si>
    <t>SWARTZ BAY RD</t>
  </si>
  <si>
    <t>CURTEIS RD</t>
  </si>
  <si>
    <t>LANDS END RD</t>
  </si>
  <si>
    <t>CHALET RD</t>
  </si>
  <si>
    <t>BIRCH RD</t>
  </si>
  <si>
    <t>WEST SAANICH RD</t>
  </si>
  <si>
    <t>WAIN RD</t>
  </si>
  <si>
    <t>DERRICK RD</t>
  </si>
  <si>
    <t>DOWNEY RD</t>
  </si>
  <si>
    <t>STELLY'S CROSS RD</t>
  </si>
  <si>
    <t>FERRY RD</t>
  </si>
  <si>
    <t>MILL BAY RD</t>
  </si>
  <si>
    <t>CAMERON-TAGGART RD</t>
  </si>
  <si>
    <t>MILLER RD</t>
  </si>
  <si>
    <t>SOUTH SHORE RD</t>
  </si>
  <si>
    <t>PACIFIC MARINE RD</t>
  </si>
  <si>
    <t>DEERING RD</t>
  </si>
  <si>
    <t>PARKINSON RD</t>
  </si>
  <si>
    <t>WEST COAST RD, 14</t>
  </si>
  <si>
    <t>SOOKE RD, 14</t>
  </si>
  <si>
    <t>SOOKE RD</t>
  </si>
  <si>
    <t>WILLIAM HEAD RD</t>
  </si>
  <si>
    <t>METCHOSIN RD</t>
  </si>
  <si>
    <t>PAINTER RD</t>
  </si>
  <si>
    <t>OWENS RD</t>
  </si>
  <si>
    <t>WISHART RD</t>
  </si>
  <si>
    <t>ALLANDALE RD</t>
  </si>
  <si>
    <t>KELLY RD FAR SIDEWALK</t>
  </si>
  <si>
    <t>CRAIGFLOWER RD</t>
  </si>
  <si>
    <t>CORDOVA BAY RD</t>
  </si>
  <si>
    <t>FOWLER RD</t>
  </si>
  <si>
    <t>HUNT RD</t>
  </si>
  <si>
    <t>WELCH RD</t>
  </si>
  <si>
    <t>MARTINDALE RD</t>
  </si>
  <si>
    <t>SECOND ST</t>
  </si>
  <si>
    <t>THIRD ST</t>
  </si>
  <si>
    <t>RESTHAVEN DR</t>
  </si>
  <si>
    <t>LOMBARD DR</t>
  </si>
  <si>
    <t>LOCHSIDE DR</t>
  </si>
  <si>
    <t>KITTIWAKE PL</t>
  </si>
  <si>
    <t>PEDEN LN</t>
  </si>
  <si>
    <t>LOCHSIDE REGIONAL TR</t>
  </si>
  <si>
    <t>GALLOPING GOOSE REGIONAL TR</t>
  </si>
  <si>
    <t>PAINTER TR</t>
  </si>
  <si>
    <t>GALLOPING GOOSE REGIIONAL TR</t>
  </si>
  <si>
    <t>VETERANS MEMORIAL PKWY</t>
  </si>
  <si>
    <t>E&amp;N RAIL TR</t>
  </si>
  <si>
    <t>RAYNOR AVE</t>
  </si>
  <si>
    <t>BEACON AVE</t>
  </si>
  <si>
    <t>SIDNEY AVE</t>
  </si>
  <si>
    <t>AMELIA AVE</t>
  </si>
  <si>
    <t>FINISH : Business
Tim Hortons, Beacon Ave, Sidney</t>
  </si>
  <si>
    <t>CONTROL 4 : Information
CIBC, SOOKE</t>
  </si>
  <si>
    <t>CONTROL 3 : Information
RENFREW GENERAL STORE</t>
  </si>
  <si>
    <t>CONTROL 2 ; Information
LAKE COWICHAN VISITOR CENTRE</t>
  </si>
  <si>
    <t>CONTROL 1 : Staffed
BC FERRIES, BRENTWOOD BAY</t>
  </si>
  <si>
    <t>SOUTH SHORE RD (roundabout, exit 2)</t>
  </si>
  <si>
    <t>ALLENBY RD (across bridge)</t>
  </si>
  <si>
    <t>START : Staffed
Tim Hortons, Beacon Ave, Sidney</t>
  </si>
  <si>
    <t>ALLANDALE GNWY (go around gate)</t>
  </si>
  <si>
    <t>SOOKE RD (roundabout, exit 2)</t>
  </si>
  <si>
    <t>RYDER HESJEDAL TR (left sidewalk)</t>
  </si>
  <si>
    <t>RUSSELL ST</t>
  </si>
  <si>
    <t>CATHERINE ST</t>
  </si>
  <si>
    <t>RAYNOR AVE (thru bollards)</t>
  </si>
  <si>
    <t>REGATTA LANDING</t>
  </si>
  <si>
    <t>OCEAN AVE (roundabout, exit 1)</t>
  </si>
  <si>
    <t>BEACON AVE (roundabout, exit 3)</t>
  </si>
  <si>
    <t>BOWERBANK RD (roundabout, exit 1)</t>
  </si>
  <si>
    <t>DELOUME RD (at A&amp;W)</t>
  </si>
  <si>
    <t>LILMAC RD</t>
  </si>
  <si>
    <t>HOLLINGS CK TR (beside fence)</t>
  </si>
  <si>
    <t>HOLLINGS CK TR (down past fence)</t>
  </si>
  <si>
    <t>BRIARWOOD DR</t>
  </si>
  <si>
    <t>LANGFORD ST</t>
  </si>
  <si>
    <t>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</si>
</sst>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36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0" fontId="1" fillId="0" borderId="1" xfId="3" applyBorder="1"/>
    <xf numFmtId="164" fontId="1" fillId="0" borderId="5" xfId="3" applyNumberFormat="1" applyBorder="1"/>
    <xf numFmtId="0" fontId="2" fillId="0" borderId="1" xfId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0" fontId="0" fillId="0" borderId="1" xfId="3" applyFont="1" applyBorder="1"/>
    <xf numFmtId="0" fontId="0" fillId="0" borderId="1" xfId="1" applyFont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6" fillId="2" borderId="4" xfId="1" applyNumberFormat="1" applyFont="1" applyFill="1" applyBorder="1"/>
    <xf numFmtId="0" fontId="3" fillId="2" borderId="3" xfId="1" applyFont="1" applyFill="1" applyBorder="1" applyAlignment="1">
      <alignment vertical="center"/>
    </xf>
    <xf numFmtId="164" fontId="3" fillId="2" borderId="10" xfId="1" applyNumberFormat="1" applyFont="1" applyFill="1" applyBorder="1" applyAlignment="1">
      <alignment horizontal="center" wrapText="1"/>
    </xf>
    <xf numFmtId="0" fontId="3" fillId="2" borderId="11" xfId="1" applyFont="1" applyFill="1" applyBorder="1" applyAlignment="1">
      <alignment horizontal="center" textRotation="90" wrapText="1"/>
    </xf>
    <xf numFmtId="0" fontId="3" fillId="2" borderId="11" xfId="1" applyFont="1" applyFill="1" applyBorder="1" applyAlignment="1">
      <alignment horizontal="center" wrapText="1"/>
    </xf>
    <xf numFmtId="164" fontId="6" fillId="2" borderId="12" xfId="1" applyNumberFormat="1" applyFont="1" applyFill="1" applyBorder="1" applyAlignment="1">
      <alignment horizontal="center" textRotation="90" wrapText="1"/>
    </xf>
    <xf numFmtId="164" fontId="6" fillId="2" borderId="4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top" wrapText="1"/>
    </xf>
    <xf numFmtId="164" fontId="1" fillId="0" borderId="2" xfId="1" applyNumberFormat="1" applyFont="1" applyBorder="1" applyAlignment="1">
      <alignment wrapText="1"/>
    </xf>
    <xf numFmtId="164" fontId="1" fillId="0" borderId="4" xfId="1" applyNumberFormat="1" applyFont="1" applyBorder="1"/>
    <xf numFmtId="0" fontId="7" fillId="0" borderId="1" xfId="0" applyFont="1" applyBorder="1"/>
    <xf numFmtId="164" fontId="1" fillId="0" borderId="2" xfId="3" applyNumberFormat="1" applyBorder="1"/>
    <xf numFmtId="0" fontId="1" fillId="0" borderId="3" xfId="3" applyBorder="1"/>
    <xf numFmtId="0" fontId="0" fillId="0" borderId="3" xfId="1" applyFont="1" applyBorder="1"/>
    <xf numFmtId="164" fontId="1" fillId="0" borderId="13" xfId="3" applyNumberFormat="1" applyBorder="1" applyAlignment="1">
      <alignment horizontal="center"/>
    </xf>
    <xf numFmtId="164" fontId="1" fillId="0" borderId="14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Volumes/stephenhinde/Documents/_Cycling/BCR/2021%20Randonneurs/5097%20A%20Ferry%20Sails%20Through.xlsx" TargetMode="External"/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3FCC-2DFC-AC40-AD3B-F9A686D94A32}">
  <dimension ref="A1:I165"/>
  <sheetViews>
    <sheetView tabSelected="1" zoomScale="145" zoomScaleNormal="145" zoomScaleSheetLayoutView="99" zoomScalePageLayoutView="240" workbookViewId="0">
      <selection activeCell="B55" sqref="B55"/>
    </sheetView>
  </sheetViews>
  <sheetFormatPr baseColWidth="10" defaultColWidth="9.1640625" defaultRowHeight="16" x14ac:dyDescent="0.2"/>
  <cols>
    <col min="1" max="1" width="6.6640625" style="9" customWidth="1"/>
    <col min="2" max="2" width="4.1640625" style="9" customWidth="1"/>
    <col min="3" max="3" width="36.6640625" style="9" customWidth="1"/>
    <col min="4" max="4" width="6.33203125" style="5" bestFit="1" customWidth="1"/>
    <col min="5" max="5" width="9.1640625" style="1"/>
    <col min="10" max="16384" width="9.1640625" style="9"/>
  </cols>
  <sheetData>
    <row r="1" spans="1:9" ht="44" customHeight="1" thickBot="1" x14ac:dyDescent="0.25">
      <c r="A1" s="18" t="s">
        <v>0</v>
      </c>
      <c r="B1" s="19" t="s">
        <v>1</v>
      </c>
      <c r="C1" s="20" t="s">
        <v>2</v>
      </c>
      <c r="D1" s="21" t="s">
        <v>3</v>
      </c>
    </row>
    <row r="2" spans="1:9" s="1" customFormat="1" ht="28" x14ac:dyDescent="0.2">
      <c r="A2" s="2"/>
      <c r="B2" s="17"/>
      <c r="C2" s="3" t="s">
        <v>89</v>
      </c>
      <c r="D2" s="16"/>
      <c r="F2"/>
      <c r="G2"/>
      <c r="H2"/>
      <c r="I2"/>
    </row>
    <row r="3" spans="1:9" s="1" customFormat="1" x14ac:dyDescent="0.2">
      <c r="A3" s="24">
        <v>0.06</v>
      </c>
      <c r="B3" s="12" t="s">
        <v>6</v>
      </c>
      <c r="C3" s="12" t="s">
        <v>20</v>
      </c>
      <c r="D3" s="25">
        <f t="shared" ref="D3:D44" si="0">A4-A3</f>
        <v>8.0000000000000016E-2</v>
      </c>
      <c r="F3"/>
      <c r="G3"/>
      <c r="H3"/>
      <c r="I3"/>
    </row>
    <row r="4" spans="1:9" s="1" customFormat="1" x14ac:dyDescent="0.2">
      <c r="A4" s="24">
        <v>0.14000000000000001</v>
      </c>
      <c r="B4" s="12" t="s">
        <v>4</v>
      </c>
      <c r="C4" s="12" t="s">
        <v>67</v>
      </c>
      <c r="D4" s="25">
        <f t="shared" si="0"/>
        <v>2.61</v>
      </c>
      <c r="F4"/>
      <c r="G4"/>
      <c r="H4"/>
      <c r="I4"/>
    </row>
    <row r="5" spans="1:9" s="1" customFormat="1" x14ac:dyDescent="0.2">
      <c r="A5" s="24">
        <v>2.75</v>
      </c>
      <c r="B5" s="12" t="s">
        <v>5</v>
      </c>
      <c r="C5" s="12" t="s">
        <v>30</v>
      </c>
      <c r="D5" s="25">
        <f t="shared" si="0"/>
        <v>1.4000000000000004</v>
      </c>
      <c r="F5"/>
      <c r="G5"/>
      <c r="H5"/>
      <c r="I5"/>
    </row>
    <row r="6" spans="1:9" s="1" customFormat="1" x14ac:dyDescent="0.2">
      <c r="A6" s="24">
        <v>4.1500000000000004</v>
      </c>
      <c r="B6" s="12" t="s">
        <v>5</v>
      </c>
      <c r="C6" s="12" t="s">
        <v>72</v>
      </c>
      <c r="D6" s="25">
        <f t="shared" si="0"/>
        <v>4.0000000000000036E-2</v>
      </c>
      <c r="F6"/>
      <c r="G6"/>
      <c r="H6"/>
      <c r="I6"/>
    </row>
    <row r="7" spans="1:9" s="1" customFormat="1" x14ac:dyDescent="0.2">
      <c r="A7" s="24">
        <v>4.1900000000000004</v>
      </c>
      <c r="B7" s="12" t="s">
        <v>5</v>
      </c>
      <c r="C7" s="12" t="s">
        <v>72</v>
      </c>
      <c r="D7" s="25">
        <f t="shared" si="0"/>
        <v>0.6899999999999995</v>
      </c>
      <c r="F7"/>
      <c r="G7"/>
      <c r="H7"/>
      <c r="I7"/>
    </row>
    <row r="8" spans="1:9" s="1" customFormat="1" x14ac:dyDescent="0.2">
      <c r="A8" s="24">
        <v>4.88</v>
      </c>
      <c r="B8" s="12" t="s">
        <v>4</v>
      </c>
      <c r="C8" s="12" t="s">
        <v>31</v>
      </c>
      <c r="D8" s="25">
        <f t="shared" si="0"/>
        <v>0.5</v>
      </c>
      <c r="F8"/>
      <c r="G8"/>
      <c r="H8"/>
      <c r="I8"/>
    </row>
    <row r="9" spans="1:9" s="1" customFormat="1" x14ac:dyDescent="0.2">
      <c r="A9" s="24">
        <v>5.38</v>
      </c>
      <c r="B9" s="12" t="s">
        <v>6</v>
      </c>
      <c r="C9" s="12" t="s">
        <v>32</v>
      </c>
      <c r="D9" s="25">
        <f t="shared" si="0"/>
        <v>0.13999999999999968</v>
      </c>
      <c r="F9"/>
      <c r="G9"/>
      <c r="H9"/>
      <c r="I9"/>
    </row>
    <row r="10" spans="1:9" s="1" customFormat="1" x14ac:dyDescent="0.2">
      <c r="A10" s="24">
        <v>5.52</v>
      </c>
      <c r="B10" s="12" t="s">
        <v>6</v>
      </c>
      <c r="C10" s="12" t="s">
        <v>70</v>
      </c>
      <c r="D10" s="25">
        <f t="shared" si="0"/>
        <v>8.0000000000000071E-2</v>
      </c>
      <c r="F10"/>
      <c r="G10"/>
      <c r="H10"/>
      <c r="I10"/>
    </row>
    <row r="11" spans="1:9" s="1" customFormat="1" x14ac:dyDescent="0.2">
      <c r="A11" s="24">
        <v>5.6</v>
      </c>
      <c r="B11" s="12" t="s">
        <v>4</v>
      </c>
      <c r="C11" s="12" t="s">
        <v>33</v>
      </c>
      <c r="D11" s="25">
        <f t="shared" si="0"/>
        <v>6.2000000000000011</v>
      </c>
      <c r="F11"/>
      <c r="G11"/>
      <c r="H11"/>
      <c r="I11"/>
    </row>
    <row r="12" spans="1:9" s="1" customFormat="1" x14ac:dyDescent="0.2">
      <c r="A12" s="24">
        <v>11.8</v>
      </c>
      <c r="B12" s="12" t="s">
        <v>4</v>
      </c>
      <c r="C12" s="12" t="s">
        <v>34</v>
      </c>
      <c r="D12" s="25">
        <f t="shared" si="0"/>
        <v>1.8499999999999996</v>
      </c>
      <c r="F12"/>
      <c r="G12"/>
      <c r="H12"/>
      <c r="I12"/>
    </row>
    <row r="13" spans="1:9" s="1" customFormat="1" x14ac:dyDescent="0.2">
      <c r="A13" s="24">
        <v>13.65</v>
      </c>
      <c r="B13" s="12" t="s">
        <v>6</v>
      </c>
      <c r="C13" s="12" t="s">
        <v>35</v>
      </c>
      <c r="D13" s="25">
        <f t="shared" si="0"/>
        <v>0.99000000000000021</v>
      </c>
      <c r="F13"/>
      <c r="G13"/>
      <c r="H13"/>
      <c r="I13"/>
    </row>
    <row r="14" spans="1:9" s="1" customFormat="1" x14ac:dyDescent="0.2">
      <c r="A14" s="24">
        <v>14.64</v>
      </c>
      <c r="B14" s="12" t="s">
        <v>5</v>
      </c>
      <c r="C14" s="12" t="s">
        <v>36</v>
      </c>
      <c r="D14" s="25">
        <f t="shared" si="0"/>
        <v>0.19999999999999929</v>
      </c>
      <c r="F14"/>
      <c r="G14"/>
      <c r="H14"/>
      <c r="I14"/>
    </row>
    <row r="15" spans="1:9" s="1" customFormat="1" x14ac:dyDescent="0.2">
      <c r="A15" s="24">
        <v>14.84</v>
      </c>
      <c r="B15" s="12" t="s">
        <v>5</v>
      </c>
      <c r="C15" s="12" t="s">
        <v>37</v>
      </c>
      <c r="D15" s="25">
        <f t="shared" si="0"/>
        <v>1.0099999999999998</v>
      </c>
      <c r="F15"/>
      <c r="G15"/>
      <c r="H15"/>
      <c r="I15"/>
    </row>
    <row r="16" spans="1:9" s="1" customFormat="1" x14ac:dyDescent="0.2">
      <c r="A16" s="24">
        <v>15.85</v>
      </c>
      <c r="B16" s="12" t="s">
        <v>6</v>
      </c>
      <c r="C16" s="12" t="s">
        <v>38</v>
      </c>
      <c r="D16" s="25">
        <f t="shared" si="0"/>
        <v>0.40000000000000036</v>
      </c>
      <c r="F16"/>
      <c r="G16"/>
      <c r="H16"/>
      <c r="I16"/>
    </row>
    <row r="17" spans="1:9" s="1" customFormat="1" x14ac:dyDescent="0.2">
      <c r="A17" s="24">
        <v>16.25</v>
      </c>
      <c r="B17" s="12" t="s">
        <v>6</v>
      </c>
      <c r="C17" s="12" t="s">
        <v>39</v>
      </c>
      <c r="D17" s="25">
        <f t="shared" si="0"/>
        <v>1.0100000000000016</v>
      </c>
      <c r="F17"/>
      <c r="G17"/>
      <c r="H17"/>
      <c r="I17"/>
    </row>
    <row r="18" spans="1:9" s="1" customFormat="1" x14ac:dyDescent="0.2">
      <c r="A18" s="24">
        <v>17.260000000000002</v>
      </c>
      <c r="B18" s="12" t="s">
        <v>5</v>
      </c>
      <c r="C18" s="12" t="s">
        <v>36</v>
      </c>
      <c r="D18" s="25">
        <f t="shared" si="0"/>
        <v>12.25</v>
      </c>
      <c r="F18"/>
      <c r="G18"/>
      <c r="H18"/>
      <c r="I18"/>
    </row>
    <row r="19" spans="1:9" s="1" customFormat="1" x14ac:dyDescent="0.2">
      <c r="A19" s="24">
        <v>29.51</v>
      </c>
      <c r="B19" s="13" t="s">
        <v>5</v>
      </c>
      <c r="C19" s="13" t="s">
        <v>40</v>
      </c>
      <c r="D19" s="25">
        <f t="shared" si="0"/>
        <v>1.0399999999999991</v>
      </c>
      <c r="F19"/>
      <c r="G19"/>
      <c r="H19"/>
      <c r="I19"/>
    </row>
    <row r="20" spans="1:9" s="1" customFormat="1" x14ac:dyDescent="0.2">
      <c r="A20" s="24">
        <v>30.55</v>
      </c>
      <c r="B20" s="12" t="s">
        <v>6</v>
      </c>
      <c r="C20" s="12" t="s">
        <v>71</v>
      </c>
      <c r="D20" s="25">
        <f t="shared" si="0"/>
        <v>0.18999999999999773</v>
      </c>
      <c r="F20"/>
      <c r="G20"/>
      <c r="H20"/>
      <c r="I20"/>
    </row>
    <row r="21" spans="1:9" s="1" customFormat="1" x14ac:dyDescent="0.2">
      <c r="A21" s="4">
        <v>30.74</v>
      </c>
      <c r="B21" s="7" t="s">
        <v>5</v>
      </c>
      <c r="C21" s="13" t="s">
        <v>21</v>
      </c>
      <c r="D21" s="25">
        <f t="shared" si="0"/>
        <v>2.0000000000003126E-2</v>
      </c>
      <c r="F21"/>
      <c r="G21"/>
      <c r="H21"/>
      <c r="I21"/>
    </row>
    <row r="22" spans="1:9" s="1" customFormat="1" ht="28" x14ac:dyDescent="0.2">
      <c r="A22" s="2">
        <v>30.76</v>
      </c>
      <c r="B22" s="17"/>
      <c r="C22" s="23" t="s">
        <v>86</v>
      </c>
      <c r="D22" s="22"/>
      <c r="F22"/>
      <c r="G22"/>
      <c r="H22"/>
      <c r="I22"/>
    </row>
    <row r="23" spans="1:9" s="1" customFormat="1" x14ac:dyDescent="0.2">
      <c r="A23" s="24">
        <v>30.88</v>
      </c>
      <c r="B23" s="7" t="s">
        <v>9</v>
      </c>
      <c r="C23" s="12" t="s">
        <v>26</v>
      </c>
      <c r="D23" s="25">
        <f>A26-A23</f>
        <v>0.46000000000000085</v>
      </c>
      <c r="F23"/>
      <c r="G23"/>
      <c r="H23"/>
      <c r="I23"/>
    </row>
    <row r="24" spans="1:9" s="1" customFormat="1" x14ac:dyDescent="0.2">
      <c r="A24" s="4">
        <v>30.930000000000003</v>
      </c>
      <c r="B24" s="7" t="s">
        <v>4</v>
      </c>
      <c r="C24" s="13" t="s">
        <v>27</v>
      </c>
      <c r="D24" s="25">
        <f t="shared" ref="D24" si="1">A27-A24</f>
        <v>5.419999999999991</v>
      </c>
      <c r="F24"/>
      <c r="G24"/>
      <c r="H24"/>
      <c r="I24"/>
    </row>
    <row r="25" spans="1:9" s="1" customFormat="1" x14ac:dyDescent="0.2">
      <c r="A25" s="4">
        <v>31.01</v>
      </c>
      <c r="B25" s="7" t="s">
        <v>4</v>
      </c>
      <c r="C25" s="13" t="s">
        <v>41</v>
      </c>
      <c r="D25" s="25">
        <f>A30-A25</f>
        <v>6.5899999999999928</v>
      </c>
      <c r="F25"/>
      <c r="G25"/>
      <c r="H25"/>
      <c r="I25"/>
    </row>
    <row r="26" spans="1:9" s="1" customFormat="1" x14ac:dyDescent="0.2">
      <c r="A26" s="24">
        <v>31.34</v>
      </c>
      <c r="B26" s="7" t="s">
        <v>5</v>
      </c>
      <c r="C26" s="12" t="s">
        <v>42</v>
      </c>
      <c r="D26" s="25">
        <f t="shared" ref="D26:D34" si="2">A31-A26</f>
        <v>6.3599999999999959</v>
      </c>
      <c r="F26"/>
      <c r="G26"/>
      <c r="H26"/>
      <c r="I26"/>
    </row>
    <row r="27" spans="1:9" s="1" customFormat="1" x14ac:dyDescent="0.2">
      <c r="A27" s="4">
        <v>36.349999999999994</v>
      </c>
      <c r="B27" s="7" t="s">
        <v>6</v>
      </c>
      <c r="C27" s="13" t="s">
        <v>11</v>
      </c>
      <c r="D27" s="25">
        <f t="shared" si="2"/>
        <v>1.4500000000000028</v>
      </c>
      <c r="F27"/>
      <c r="G27"/>
      <c r="H27"/>
      <c r="I27"/>
    </row>
    <row r="28" spans="1:9" s="1" customFormat="1" x14ac:dyDescent="0.2">
      <c r="A28" s="4">
        <v>36.599999999999994</v>
      </c>
      <c r="B28" s="7" t="s">
        <v>6</v>
      </c>
      <c r="C28" s="13" t="s">
        <v>100</v>
      </c>
      <c r="D28" s="25">
        <f t="shared" si="2"/>
        <v>2.6000000000000014</v>
      </c>
      <c r="F28"/>
      <c r="G28"/>
      <c r="H28"/>
      <c r="I28"/>
    </row>
    <row r="29" spans="1:9" s="1" customFormat="1" x14ac:dyDescent="0.2">
      <c r="A29" s="4">
        <v>37.199999999999996</v>
      </c>
      <c r="B29" s="7" t="s">
        <v>5</v>
      </c>
      <c r="C29" s="13" t="s">
        <v>101</v>
      </c>
      <c r="D29" s="25">
        <f t="shared" si="2"/>
        <v>2.3000000000000043</v>
      </c>
      <c r="F29"/>
      <c r="G29"/>
      <c r="H29"/>
      <c r="I29"/>
    </row>
    <row r="30" spans="1:9" s="1" customFormat="1" x14ac:dyDescent="0.2">
      <c r="A30" s="4">
        <v>37.599999999999994</v>
      </c>
      <c r="B30" s="7" t="s">
        <v>6</v>
      </c>
      <c r="C30" s="13" t="s">
        <v>102</v>
      </c>
      <c r="D30" s="25">
        <f t="shared" si="2"/>
        <v>5.4000000000000057</v>
      </c>
      <c r="F30"/>
      <c r="G30"/>
      <c r="H30"/>
      <c r="I30"/>
    </row>
    <row r="31" spans="1:9" s="1" customFormat="1" x14ac:dyDescent="0.2">
      <c r="A31" s="4">
        <v>37.699999999999996</v>
      </c>
      <c r="B31" s="12" t="s">
        <v>5</v>
      </c>
      <c r="C31" s="12" t="s">
        <v>103</v>
      </c>
      <c r="D31" s="25">
        <f t="shared" si="2"/>
        <v>6.5</v>
      </c>
      <c r="F31"/>
      <c r="G31"/>
      <c r="H31"/>
      <c r="I31"/>
    </row>
    <row r="32" spans="1:9" s="1" customFormat="1" x14ac:dyDescent="0.2">
      <c r="A32" s="4">
        <v>37.799999999999997</v>
      </c>
      <c r="B32" s="7" t="s">
        <v>4</v>
      </c>
      <c r="C32" s="13" t="s">
        <v>104</v>
      </c>
      <c r="D32" s="25">
        <f t="shared" si="2"/>
        <v>9</v>
      </c>
      <c r="F32"/>
      <c r="G32"/>
      <c r="H32"/>
      <c r="I32"/>
    </row>
    <row r="33" spans="1:9" s="1" customFormat="1" x14ac:dyDescent="0.2">
      <c r="A33" s="4">
        <v>39.199999999999996</v>
      </c>
      <c r="B33" s="7" t="s">
        <v>5</v>
      </c>
      <c r="C33" s="13" t="s">
        <v>12</v>
      </c>
      <c r="D33" s="25">
        <f t="shared" si="2"/>
        <v>9.8000000000000043</v>
      </c>
      <c r="F33"/>
      <c r="G33"/>
      <c r="H33"/>
      <c r="I33"/>
    </row>
    <row r="34" spans="1:9" s="1" customFormat="1" x14ac:dyDescent="0.2">
      <c r="A34" s="4">
        <v>39.5</v>
      </c>
      <c r="B34" s="12" t="s">
        <v>6</v>
      </c>
      <c r="C34" s="12" t="s">
        <v>43</v>
      </c>
      <c r="D34" s="25">
        <f t="shared" si="2"/>
        <v>10.299999999999997</v>
      </c>
      <c r="F34"/>
      <c r="G34"/>
      <c r="H34"/>
      <c r="I34"/>
    </row>
    <row r="35" spans="1:9" s="1" customFormat="1" x14ac:dyDescent="0.2">
      <c r="A35" s="4">
        <v>43</v>
      </c>
      <c r="B35" s="12" t="s">
        <v>5</v>
      </c>
      <c r="C35" s="13" t="s">
        <v>13</v>
      </c>
      <c r="D35" s="25">
        <f t="shared" ref="D35:D43" si="3">A36-A35</f>
        <v>1.1999999999999957</v>
      </c>
      <c r="F35"/>
      <c r="G35"/>
      <c r="H35"/>
      <c r="I35"/>
    </row>
    <row r="36" spans="1:9" s="1" customFormat="1" x14ac:dyDescent="0.2">
      <c r="A36" s="4">
        <v>44.199999999999996</v>
      </c>
      <c r="B36" s="12" t="s">
        <v>4</v>
      </c>
      <c r="C36" s="13" t="s">
        <v>18</v>
      </c>
      <c r="D36" s="25">
        <f t="shared" si="3"/>
        <v>2.6000000000000014</v>
      </c>
      <c r="F36"/>
      <c r="G36"/>
      <c r="H36"/>
      <c r="I36"/>
    </row>
    <row r="37" spans="1:9" s="1" customFormat="1" x14ac:dyDescent="0.2">
      <c r="A37" s="4">
        <v>46.8</v>
      </c>
      <c r="B37" s="12" t="s">
        <v>4</v>
      </c>
      <c r="C37" s="13" t="s">
        <v>15</v>
      </c>
      <c r="D37" s="25">
        <f t="shared" si="3"/>
        <v>2.2000000000000028</v>
      </c>
      <c r="F37"/>
      <c r="G37"/>
      <c r="H37"/>
      <c r="I37"/>
    </row>
    <row r="38" spans="1:9" s="1" customFormat="1" x14ac:dyDescent="0.2">
      <c r="A38" s="4">
        <v>49</v>
      </c>
      <c r="B38" s="14" t="s">
        <v>6</v>
      </c>
      <c r="C38" s="13" t="s">
        <v>17</v>
      </c>
      <c r="D38" s="25">
        <f t="shared" si="3"/>
        <v>0.79999999999999716</v>
      </c>
      <c r="F38"/>
      <c r="G38"/>
      <c r="H38"/>
      <c r="I38"/>
    </row>
    <row r="39" spans="1:9" s="1" customFormat="1" x14ac:dyDescent="0.2">
      <c r="A39" s="4">
        <v>49.8</v>
      </c>
      <c r="B39" s="7" t="s">
        <v>6</v>
      </c>
      <c r="C39" s="13" t="s">
        <v>16</v>
      </c>
      <c r="D39" s="25">
        <f t="shared" si="3"/>
        <v>9.5</v>
      </c>
      <c r="F39"/>
      <c r="G39"/>
      <c r="H39"/>
      <c r="I39"/>
    </row>
    <row r="40" spans="1:9" s="1" customFormat="1" x14ac:dyDescent="0.2">
      <c r="A40" s="4">
        <v>59.3</v>
      </c>
      <c r="B40" s="14" t="s">
        <v>6</v>
      </c>
      <c r="C40" s="13" t="s">
        <v>44</v>
      </c>
      <c r="D40" s="25">
        <f t="shared" si="3"/>
        <v>2</v>
      </c>
      <c r="F40"/>
      <c r="G40"/>
      <c r="H40"/>
      <c r="I40"/>
    </row>
    <row r="41" spans="1:9" s="1" customFormat="1" x14ac:dyDescent="0.2">
      <c r="A41" s="4">
        <v>61.3</v>
      </c>
      <c r="B41" s="14" t="s">
        <v>4</v>
      </c>
      <c r="C41" s="13" t="s">
        <v>88</v>
      </c>
      <c r="D41" s="25">
        <f t="shared" si="3"/>
        <v>0.70000000000000284</v>
      </c>
      <c r="F41"/>
      <c r="G41"/>
      <c r="H41"/>
      <c r="I41"/>
    </row>
    <row r="42" spans="1:9" s="1" customFormat="1" x14ac:dyDescent="0.2">
      <c r="A42" s="8">
        <v>62</v>
      </c>
      <c r="B42" s="7" t="s">
        <v>6</v>
      </c>
      <c r="C42" s="12" t="s">
        <v>19</v>
      </c>
      <c r="D42" s="25">
        <f t="shared" si="3"/>
        <v>1.3999999999999915</v>
      </c>
      <c r="F42"/>
      <c r="G42"/>
      <c r="H42"/>
      <c r="I42"/>
    </row>
    <row r="43" spans="1:9" s="1" customFormat="1" x14ac:dyDescent="0.2">
      <c r="A43" s="4">
        <v>63.399999999999991</v>
      </c>
      <c r="B43" s="13" t="s">
        <v>4</v>
      </c>
      <c r="C43" s="13" t="s">
        <v>8</v>
      </c>
      <c r="D43" s="25">
        <f t="shared" si="3"/>
        <v>1.5</v>
      </c>
      <c r="F43"/>
      <c r="G43"/>
      <c r="H43"/>
      <c r="I43"/>
    </row>
    <row r="44" spans="1:9" s="1" customFormat="1" x14ac:dyDescent="0.2">
      <c r="A44" s="8">
        <v>64.899999999999991</v>
      </c>
      <c r="B44" s="12" t="s">
        <v>6</v>
      </c>
      <c r="C44" s="13" t="s">
        <v>10</v>
      </c>
      <c r="D44" s="25">
        <f t="shared" si="0"/>
        <v>2.3000000000000114</v>
      </c>
      <c r="F44"/>
      <c r="G44"/>
      <c r="H44"/>
      <c r="I44"/>
    </row>
    <row r="45" spans="1:9" s="1" customFormat="1" x14ac:dyDescent="0.2">
      <c r="A45" s="4">
        <v>67.2</v>
      </c>
      <c r="B45" s="12" t="s">
        <v>6</v>
      </c>
      <c r="C45" s="13" t="s">
        <v>14</v>
      </c>
      <c r="D45" s="11">
        <f t="shared" ref="D45:D47" si="4">A46-A45</f>
        <v>23.299999999999997</v>
      </c>
      <c r="F45"/>
      <c r="G45"/>
      <c r="H45"/>
      <c r="I45"/>
    </row>
    <row r="46" spans="1:9" s="1" customFormat="1" x14ac:dyDescent="0.2">
      <c r="A46" s="8">
        <v>90.5</v>
      </c>
      <c r="B46" s="7" t="s">
        <v>6</v>
      </c>
      <c r="C46" s="13" t="s">
        <v>14</v>
      </c>
      <c r="D46" s="11">
        <f t="shared" si="4"/>
        <v>0.70000000000000284</v>
      </c>
      <c r="F46"/>
      <c r="G46"/>
      <c r="H46"/>
      <c r="I46"/>
    </row>
    <row r="47" spans="1:9" s="1" customFormat="1" x14ac:dyDescent="0.2">
      <c r="A47" s="4">
        <v>91.2</v>
      </c>
      <c r="B47" s="12" t="s">
        <v>4</v>
      </c>
      <c r="C47" s="13" t="s">
        <v>87</v>
      </c>
      <c r="D47" s="11">
        <f t="shared" si="4"/>
        <v>0.69999999999998863</v>
      </c>
      <c r="F47"/>
      <c r="G47"/>
      <c r="H47"/>
      <c r="I47"/>
    </row>
    <row r="48" spans="1:9" s="1" customFormat="1" ht="28" x14ac:dyDescent="0.2">
      <c r="A48" s="2">
        <v>91.899999999999991</v>
      </c>
      <c r="B48" s="17"/>
      <c r="C48" s="23" t="s">
        <v>85</v>
      </c>
      <c r="D48" s="22"/>
      <c r="F48"/>
      <c r="G48"/>
      <c r="H48"/>
      <c r="I48"/>
    </row>
    <row r="49" spans="1:9" s="1" customFormat="1" x14ac:dyDescent="0.2">
      <c r="A49" s="27">
        <v>91.9</v>
      </c>
      <c r="B49" s="28" t="s">
        <v>9</v>
      </c>
      <c r="C49" s="29" t="s">
        <v>45</v>
      </c>
      <c r="D49" s="11">
        <f t="shared" ref="D49:D94" si="5">A50-A49</f>
        <v>6.1599999999999966</v>
      </c>
      <c r="F49"/>
      <c r="G49"/>
      <c r="H49"/>
      <c r="I49"/>
    </row>
    <row r="50" spans="1:9" s="1" customFormat="1" x14ac:dyDescent="0.2">
      <c r="A50" s="8">
        <v>98.06</v>
      </c>
      <c r="B50" s="7" t="s">
        <v>6</v>
      </c>
      <c r="C50" s="13" t="s">
        <v>46</v>
      </c>
      <c r="D50" s="11">
        <f t="shared" si="5"/>
        <v>50.650000000000006</v>
      </c>
      <c r="F50"/>
      <c r="G50"/>
      <c r="H50"/>
      <c r="I50"/>
    </row>
    <row r="51" spans="1:9" s="1" customFormat="1" x14ac:dyDescent="0.2">
      <c r="A51" s="8">
        <v>148.71</v>
      </c>
      <c r="B51" s="7" t="s">
        <v>6</v>
      </c>
      <c r="C51" s="13" t="s">
        <v>47</v>
      </c>
      <c r="D51" s="11">
        <f t="shared" si="5"/>
        <v>2.9899999999999807</v>
      </c>
      <c r="F51"/>
      <c r="G51"/>
      <c r="H51"/>
      <c r="I51"/>
    </row>
    <row r="52" spans="1:9" s="1" customFormat="1" x14ac:dyDescent="0.2">
      <c r="A52" s="4">
        <v>151.69999999999999</v>
      </c>
      <c r="B52" s="12" t="s">
        <v>5</v>
      </c>
      <c r="C52" s="13" t="s">
        <v>48</v>
      </c>
      <c r="D52" s="11">
        <f t="shared" si="5"/>
        <v>0.40000000000000568</v>
      </c>
      <c r="F52"/>
      <c r="G52"/>
      <c r="H52"/>
      <c r="I52"/>
    </row>
    <row r="53" spans="1:9" s="1" customFormat="1" x14ac:dyDescent="0.2">
      <c r="A53" s="8">
        <v>152.1</v>
      </c>
      <c r="B53" s="7" t="s">
        <v>6</v>
      </c>
      <c r="C53" s="13" t="s">
        <v>22</v>
      </c>
      <c r="D53" s="11">
        <f t="shared" si="5"/>
        <v>0</v>
      </c>
      <c r="F53"/>
      <c r="G53"/>
      <c r="H53"/>
      <c r="I53"/>
    </row>
    <row r="54" spans="1:9" s="1" customFormat="1" ht="28" x14ac:dyDescent="0.2">
      <c r="A54" s="2">
        <v>152.1</v>
      </c>
      <c r="B54" s="17"/>
      <c r="C54" s="23" t="s">
        <v>84</v>
      </c>
      <c r="D54" s="22"/>
      <c r="F54"/>
      <c r="G54"/>
      <c r="H54"/>
      <c r="I54"/>
    </row>
    <row r="55" spans="1:9" s="1" customFormat="1" x14ac:dyDescent="0.2">
      <c r="A55" s="8">
        <v>152.11000000000001</v>
      </c>
      <c r="B55" s="12" t="s">
        <v>106</v>
      </c>
      <c r="C55" s="13" t="s">
        <v>28</v>
      </c>
      <c r="D55" s="11">
        <f t="shared" si="5"/>
        <v>0</v>
      </c>
      <c r="F55"/>
      <c r="G55"/>
      <c r="H55"/>
      <c r="I55"/>
    </row>
    <row r="56" spans="1:9" s="1" customFormat="1" x14ac:dyDescent="0.2">
      <c r="A56" s="4">
        <v>152.11000000000001</v>
      </c>
      <c r="B56" s="12" t="s">
        <v>5</v>
      </c>
      <c r="C56" s="13" t="s">
        <v>48</v>
      </c>
      <c r="D56" s="11">
        <f t="shared" si="5"/>
        <v>2.7799999999999727</v>
      </c>
      <c r="F56"/>
      <c r="G56"/>
      <c r="H56"/>
      <c r="I56"/>
    </row>
    <row r="57" spans="1:9" s="1" customFormat="1" x14ac:dyDescent="0.2">
      <c r="A57" s="27">
        <v>154.88999999999999</v>
      </c>
      <c r="B57" s="28" t="s">
        <v>4</v>
      </c>
      <c r="C57" s="14" t="s">
        <v>49</v>
      </c>
      <c r="D57" s="11">
        <f t="shared" si="5"/>
        <v>68.410000000000025</v>
      </c>
      <c r="F57"/>
      <c r="G57"/>
      <c r="H57"/>
      <c r="I57"/>
    </row>
    <row r="58" spans="1:9" s="1" customFormat="1" x14ac:dyDescent="0.2">
      <c r="A58" s="8">
        <v>223.3</v>
      </c>
      <c r="B58" s="12" t="s">
        <v>4</v>
      </c>
      <c r="C58" s="13" t="s">
        <v>50</v>
      </c>
      <c r="D58" s="11">
        <f t="shared" si="5"/>
        <v>0.19999999999998863</v>
      </c>
      <c r="F58"/>
      <c r="G58"/>
      <c r="H58"/>
      <c r="I58"/>
    </row>
    <row r="59" spans="1:9" s="1" customFormat="1" ht="28" x14ac:dyDescent="0.2">
      <c r="A59" s="2">
        <v>223.5</v>
      </c>
      <c r="B59" s="17"/>
      <c r="C59" s="23" t="s">
        <v>83</v>
      </c>
      <c r="D59" s="22"/>
      <c r="F59"/>
      <c r="G59"/>
      <c r="H59"/>
      <c r="I59"/>
    </row>
    <row r="60" spans="1:9" s="1" customFormat="1" x14ac:dyDescent="0.2">
      <c r="A60" s="8">
        <v>223.5</v>
      </c>
      <c r="B60" s="7" t="s">
        <v>9</v>
      </c>
      <c r="C60" s="13" t="s">
        <v>51</v>
      </c>
      <c r="D60" s="11">
        <f t="shared" si="5"/>
        <v>0.19999999999998863</v>
      </c>
      <c r="F60"/>
      <c r="G60"/>
      <c r="H60"/>
      <c r="I60"/>
    </row>
    <row r="61" spans="1:9" s="1" customFormat="1" x14ac:dyDescent="0.2">
      <c r="A61" s="8">
        <v>223.7</v>
      </c>
      <c r="B61" s="7" t="s">
        <v>4</v>
      </c>
      <c r="C61" s="13" t="s">
        <v>91</v>
      </c>
      <c r="D61" s="11">
        <f t="shared" si="5"/>
        <v>5.5000000000000284</v>
      </c>
      <c r="F61"/>
      <c r="G61"/>
      <c r="H61"/>
      <c r="I61"/>
    </row>
    <row r="62" spans="1:9" s="1" customFormat="1" x14ac:dyDescent="0.2">
      <c r="A62" s="8">
        <v>229.20000000000002</v>
      </c>
      <c r="B62" s="12" t="s">
        <v>5</v>
      </c>
      <c r="C62" s="13" t="s">
        <v>73</v>
      </c>
      <c r="D62" s="11">
        <f t="shared" si="5"/>
        <v>12.799999999999983</v>
      </c>
      <c r="F62"/>
      <c r="G62"/>
      <c r="H62"/>
      <c r="I62"/>
    </row>
    <row r="63" spans="1:9" s="1" customFormat="1" x14ac:dyDescent="0.2">
      <c r="A63" s="8">
        <v>242</v>
      </c>
      <c r="B63" s="12" t="s">
        <v>5</v>
      </c>
      <c r="C63" s="26" t="s">
        <v>68</v>
      </c>
      <c r="D63" s="11">
        <f t="shared" si="5"/>
        <v>0.5</v>
      </c>
      <c r="F63"/>
      <c r="G63"/>
      <c r="H63"/>
      <c r="I63"/>
    </row>
    <row r="64" spans="1:9" s="1" customFormat="1" x14ac:dyDescent="0.2">
      <c r="A64" s="8">
        <v>242.5</v>
      </c>
      <c r="B64" s="12" t="s">
        <v>6</v>
      </c>
      <c r="C64" s="13" t="s">
        <v>52</v>
      </c>
      <c r="D64" s="11">
        <f t="shared" si="5"/>
        <v>1.8000000000000114</v>
      </c>
      <c r="F64"/>
      <c r="G64"/>
      <c r="H64"/>
      <c r="I64"/>
    </row>
    <row r="65" spans="1:9" s="1" customFormat="1" x14ac:dyDescent="0.2">
      <c r="A65" s="4">
        <v>244.3</v>
      </c>
      <c r="B65" s="12" t="s">
        <v>4</v>
      </c>
      <c r="C65" s="13" t="s">
        <v>53</v>
      </c>
      <c r="D65" s="11">
        <f t="shared" si="5"/>
        <v>4.6999999999999886</v>
      </c>
      <c r="F65"/>
      <c r="G65"/>
      <c r="H65"/>
      <c r="I65"/>
    </row>
    <row r="66" spans="1:9" s="1" customFormat="1" x14ac:dyDescent="0.2">
      <c r="A66" s="4">
        <v>249</v>
      </c>
      <c r="B66" s="12" t="s">
        <v>6</v>
      </c>
      <c r="C66" s="13" t="s">
        <v>23</v>
      </c>
      <c r="D66" s="11">
        <f t="shared" si="5"/>
        <v>0.20000000000001705</v>
      </c>
      <c r="F66"/>
      <c r="G66"/>
      <c r="H66"/>
      <c r="I66"/>
    </row>
    <row r="67" spans="1:9" s="1" customFormat="1" x14ac:dyDescent="0.2">
      <c r="A67" s="8">
        <v>249.20000000000002</v>
      </c>
      <c r="B67" s="12" t="s">
        <v>6</v>
      </c>
      <c r="C67" s="13" t="s">
        <v>92</v>
      </c>
      <c r="D67" s="11">
        <f t="shared" si="5"/>
        <v>1.2999999999999829</v>
      </c>
      <c r="F67"/>
      <c r="G67"/>
      <c r="H67"/>
      <c r="I67"/>
    </row>
    <row r="68" spans="1:9" s="1" customFormat="1" ht="17" x14ac:dyDescent="0.2">
      <c r="A68" s="10">
        <v>250.5</v>
      </c>
      <c r="B68" s="6" t="s">
        <v>6</v>
      </c>
      <c r="C68" s="15" t="s">
        <v>74</v>
      </c>
      <c r="D68" s="11">
        <f t="shared" si="5"/>
        <v>0.30000000000001137</v>
      </c>
      <c r="F68"/>
      <c r="G68"/>
      <c r="H68"/>
      <c r="I68"/>
    </row>
    <row r="69" spans="1:9" s="1" customFormat="1" x14ac:dyDescent="0.2">
      <c r="A69" s="8">
        <v>250.8</v>
      </c>
      <c r="B69" s="7" t="s">
        <v>5</v>
      </c>
      <c r="C69" s="12" t="s">
        <v>74</v>
      </c>
      <c r="D69" s="11">
        <f t="shared" si="5"/>
        <v>0</v>
      </c>
      <c r="F69"/>
      <c r="G69"/>
      <c r="H69"/>
      <c r="I69"/>
    </row>
    <row r="70" spans="1:9" s="1" customFormat="1" x14ac:dyDescent="0.2">
      <c r="A70" s="8">
        <v>250.8</v>
      </c>
      <c r="B70" s="12" t="s">
        <v>5</v>
      </c>
      <c r="C70" s="12" t="s">
        <v>54</v>
      </c>
      <c r="D70" s="11">
        <f t="shared" si="5"/>
        <v>0.60000000000002274</v>
      </c>
      <c r="F70"/>
      <c r="G70"/>
      <c r="H70"/>
      <c r="I70"/>
    </row>
    <row r="71" spans="1:9" s="1" customFormat="1" x14ac:dyDescent="0.2">
      <c r="A71" s="8">
        <v>251.40000000000003</v>
      </c>
      <c r="B71" s="7" t="s">
        <v>6</v>
      </c>
      <c r="C71" s="12" t="s">
        <v>55</v>
      </c>
      <c r="D71" s="11">
        <f t="shared" si="5"/>
        <v>0.39999999999997726</v>
      </c>
      <c r="F71"/>
      <c r="G71"/>
      <c r="H71"/>
      <c r="I71"/>
    </row>
    <row r="72" spans="1:9" s="1" customFormat="1" x14ac:dyDescent="0.2">
      <c r="A72" s="8">
        <v>251.8</v>
      </c>
      <c r="B72" s="7" t="s">
        <v>5</v>
      </c>
      <c r="C72" s="12" t="s">
        <v>56</v>
      </c>
      <c r="D72" s="11">
        <f t="shared" si="5"/>
        <v>0.5</v>
      </c>
      <c r="F72"/>
      <c r="G72"/>
      <c r="H72"/>
      <c r="I72"/>
    </row>
    <row r="73" spans="1:9" s="1" customFormat="1" x14ac:dyDescent="0.2">
      <c r="A73" s="8">
        <v>252.3</v>
      </c>
      <c r="B73" s="7" t="s">
        <v>6</v>
      </c>
      <c r="C73" s="12" t="s">
        <v>57</v>
      </c>
      <c r="D73" s="11">
        <f t="shared" si="5"/>
        <v>0.19999999999998863</v>
      </c>
      <c r="F73"/>
      <c r="G73"/>
      <c r="H73"/>
      <c r="I73"/>
    </row>
    <row r="74" spans="1:9" s="1" customFormat="1" x14ac:dyDescent="0.2">
      <c r="A74" s="8">
        <v>252.5</v>
      </c>
      <c r="B74" s="7" t="s">
        <v>4</v>
      </c>
      <c r="C74" s="12" t="s">
        <v>90</v>
      </c>
      <c r="D74" s="11">
        <f t="shared" si="5"/>
        <v>0.30000000000001137</v>
      </c>
      <c r="F74"/>
      <c r="G74"/>
      <c r="H74"/>
      <c r="I74"/>
    </row>
    <row r="75" spans="1:9" s="1" customFormat="1" x14ac:dyDescent="0.2">
      <c r="A75" s="8">
        <v>252.8</v>
      </c>
      <c r="B75" s="7" t="s">
        <v>4</v>
      </c>
      <c r="C75" s="12" t="s">
        <v>57</v>
      </c>
      <c r="D75" s="11">
        <f t="shared" si="5"/>
        <v>0.30000000000001137</v>
      </c>
      <c r="F75"/>
      <c r="G75"/>
      <c r="H75"/>
      <c r="I75"/>
    </row>
    <row r="76" spans="1:9" s="1" customFormat="1" x14ac:dyDescent="0.2">
      <c r="A76" s="8">
        <v>253.10000000000002</v>
      </c>
      <c r="B76" s="7" t="s">
        <v>5</v>
      </c>
      <c r="C76" s="12" t="s">
        <v>76</v>
      </c>
      <c r="D76" s="11">
        <f t="shared" si="5"/>
        <v>1.1999999999999886</v>
      </c>
      <c r="F76"/>
      <c r="G76"/>
      <c r="H76"/>
      <c r="I76"/>
    </row>
    <row r="77" spans="1:9" s="1" customFormat="1" x14ac:dyDescent="0.2">
      <c r="A77" s="8">
        <v>254.3</v>
      </c>
      <c r="B77" s="12" t="s">
        <v>5</v>
      </c>
      <c r="C77" s="12" t="s">
        <v>58</v>
      </c>
      <c r="D77" s="11">
        <f t="shared" si="5"/>
        <v>0</v>
      </c>
      <c r="F77"/>
      <c r="G77"/>
      <c r="H77"/>
      <c r="I77"/>
    </row>
    <row r="78" spans="1:9" s="1" customFormat="1" x14ac:dyDescent="0.2">
      <c r="A78" s="8">
        <v>254.3</v>
      </c>
      <c r="B78" s="12" t="s">
        <v>4</v>
      </c>
      <c r="C78" s="12" t="s">
        <v>75</v>
      </c>
      <c r="D78" s="11">
        <f t="shared" si="5"/>
        <v>6.1999999999999886</v>
      </c>
      <c r="F78"/>
      <c r="G78"/>
      <c r="H78"/>
      <c r="I78"/>
    </row>
    <row r="79" spans="1:9" s="1" customFormat="1" x14ac:dyDescent="0.2">
      <c r="A79" s="8">
        <v>260.5</v>
      </c>
      <c r="B79" s="7" t="s">
        <v>5</v>
      </c>
      <c r="C79" s="12" t="s">
        <v>77</v>
      </c>
      <c r="D79" s="11">
        <f t="shared" si="5"/>
        <v>3.3000000000000114</v>
      </c>
      <c r="F79"/>
      <c r="G79"/>
      <c r="H79"/>
      <c r="I79"/>
    </row>
    <row r="80" spans="1:9" s="1" customFormat="1" x14ac:dyDescent="0.2">
      <c r="A80" s="8">
        <v>263.8</v>
      </c>
      <c r="B80" s="12" t="s">
        <v>6</v>
      </c>
      <c r="C80" s="13" t="s">
        <v>29</v>
      </c>
      <c r="D80" s="11">
        <f t="shared" si="5"/>
        <v>0.5</v>
      </c>
      <c r="F80"/>
      <c r="G80"/>
      <c r="H80"/>
      <c r="I80"/>
    </row>
    <row r="81" spans="1:9" s="1" customFormat="1" x14ac:dyDescent="0.2">
      <c r="A81" s="8">
        <v>264.3</v>
      </c>
      <c r="B81" s="7" t="s">
        <v>5</v>
      </c>
      <c r="C81" s="13" t="s">
        <v>59</v>
      </c>
      <c r="D81" s="11">
        <f t="shared" si="5"/>
        <v>3.3000000000000114</v>
      </c>
      <c r="F81"/>
      <c r="G81"/>
      <c r="H81"/>
      <c r="I81"/>
    </row>
    <row r="82" spans="1:9" s="1" customFormat="1" x14ac:dyDescent="0.2">
      <c r="A82" s="8">
        <v>267.60000000000002</v>
      </c>
      <c r="B82" s="12" t="s">
        <v>5</v>
      </c>
      <c r="C82" s="13" t="s">
        <v>93</v>
      </c>
      <c r="D82" s="11">
        <f t="shared" si="5"/>
        <v>9.9999999999965894E-2</v>
      </c>
      <c r="F82"/>
      <c r="G82"/>
      <c r="H82"/>
      <c r="I82"/>
    </row>
    <row r="83" spans="1:9" s="1" customFormat="1" x14ac:dyDescent="0.2">
      <c r="A83" s="8">
        <v>267.7</v>
      </c>
      <c r="B83" s="12" t="s">
        <v>6</v>
      </c>
      <c r="C83" s="13" t="s">
        <v>105</v>
      </c>
      <c r="D83" s="11">
        <f t="shared" si="5"/>
        <v>0.20000000000004547</v>
      </c>
      <c r="F83"/>
      <c r="G83"/>
      <c r="H83"/>
      <c r="I83"/>
    </row>
    <row r="84" spans="1:9" s="1" customFormat="1" x14ac:dyDescent="0.2">
      <c r="A84" s="8">
        <v>267.90000000000003</v>
      </c>
      <c r="B84" s="12" t="s">
        <v>6</v>
      </c>
      <c r="C84" s="13" t="s">
        <v>94</v>
      </c>
      <c r="D84" s="11">
        <f t="shared" si="5"/>
        <v>0.19999999999998863</v>
      </c>
      <c r="F84"/>
      <c r="G84"/>
      <c r="H84"/>
      <c r="I84"/>
    </row>
    <row r="85" spans="1:9" s="1" customFormat="1" x14ac:dyDescent="0.2">
      <c r="A85" s="8">
        <v>268.10000000000002</v>
      </c>
      <c r="B85" s="7" t="s">
        <v>5</v>
      </c>
      <c r="C85" s="13" t="s">
        <v>78</v>
      </c>
      <c r="D85" s="11">
        <f t="shared" si="5"/>
        <v>9.9999999999965894E-2</v>
      </c>
      <c r="F85"/>
      <c r="G85"/>
      <c r="H85"/>
      <c r="I85"/>
    </row>
    <row r="86" spans="1:9" s="1" customFormat="1" x14ac:dyDescent="0.2">
      <c r="A86" s="8">
        <v>268.2</v>
      </c>
      <c r="B86" s="7" t="s">
        <v>5</v>
      </c>
      <c r="C86" s="13" t="s">
        <v>95</v>
      </c>
      <c r="D86" s="11">
        <f t="shared" si="5"/>
        <v>0</v>
      </c>
      <c r="F86"/>
      <c r="G86"/>
      <c r="H86"/>
      <c r="I86"/>
    </row>
    <row r="87" spans="1:9" s="1" customFormat="1" x14ac:dyDescent="0.2">
      <c r="A87" s="8">
        <v>268.2</v>
      </c>
      <c r="B87" s="7" t="s">
        <v>6</v>
      </c>
      <c r="C87" s="13" t="s">
        <v>78</v>
      </c>
      <c r="D87" s="11">
        <f t="shared" si="5"/>
        <v>0.10000000000002274</v>
      </c>
      <c r="F87"/>
      <c r="G87"/>
      <c r="H87"/>
      <c r="I87"/>
    </row>
    <row r="88" spans="1:9" s="1" customFormat="1" x14ac:dyDescent="0.2">
      <c r="A88" s="8">
        <v>268.3</v>
      </c>
      <c r="B88" s="7" t="s">
        <v>4</v>
      </c>
      <c r="C88" s="13" t="s">
        <v>96</v>
      </c>
      <c r="D88" s="11">
        <f t="shared" si="5"/>
        <v>0.10000000000002274</v>
      </c>
      <c r="F88"/>
      <c r="G88"/>
      <c r="H88"/>
      <c r="I88"/>
    </row>
    <row r="89" spans="1:9" s="1" customFormat="1" ht="17" x14ac:dyDescent="0.2">
      <c r="A89" s="8">
        <v>268.40000000000003</v>
      </c>
      <c r="B89" s="7" t="s">
        <v>6</v>
      </c>
      <c r="C89" s="15" t="s">
        <v>73</v>
      </c>
      <c r="D89" s="11">
        <f t="shared" si="5"/>
        <v>0.29999999999995453</v>
      </c>
      <c r="F89"/>
      <c r="G89"/>
      <c r="H89"/>
      <c r="I89"/>
    </row>
    <row r="90" spans="1:9" s="1" customFormat="1" ht="17" x14ac:dyDescent="0.2">
      <c r="A90" s="8">
        <v>268.7</v>
      </c>
      <c r="B90" s="7" t="s">
        <v>5</v>
      </c>
      <c r="C90" s="15" t="s">
        <v>73</v>
      </c>
      <c r="D90" s="11">
        <f t="shared" si="5"/>
        <v>2.3000000000000114</v>
      </c>
      <c r="F90"/>
      <c r="G90"/>
      <c r="H90"/>
      <c r="I90"/>
    </row>
    <row r="91" spans="1:9" s="1" customFormat="1" x14ac:dyDescent="0.2">
      <c r="A91" s="8">
        <v>271</v>
      </c>
      <c r="B91" s="7" t="s">
        <v>4</v>
      </c>
      <c r="C91" s="12" t="s">
        <v>72</v>
      </c>
      <c r="D91" s="11">
        <f t="shared" si="5"/>
        <v>2</v>
      </c>
      <c r="F91"/>
      <c r="G91"/>
      <c r="H91"/>
      <c r="I91"/>
    </row>
    <row r="92" spans="1:9" s="1" customFormat="1" x14ac:dyDescent="0.2">
      <c r="A92" s="8">
        <v>273</v>
      </c>
      <c r="B92" s="7" t="s">
        <v>6</v>
      </c>
      <c r="C92" s="12" t="s">
        <v>72</v>
      </c>
      <c r="D92" s="11">
        <f t="shared" si="5"/>
        <v>4.5</v>
      </c>
      <c r="F92"/>
      <c r="G92"/>
      <c r="H92"/>
      <c r="I92"/>
    </row>
    <row r="93" spans="1:9" s="1" customFormat="1" ht="17" x14ac:dyDescent="0.2">
      <c r="A93" s="8">
        <v>277.5</v>
      </c>
      <c r="B93" s="7" t="s">
        <v>5</v>
      </c>
      <c r="C93" s="15" t="s">
        <v>72</v>
      </c>
      <c r="D93" s="11">
        <f t="shared" si="5"/>
        <v>0.19999999999998863</v>
      </c>
      <c r="F93"/>
      <c r="G93"/>
      <c r="H93"/>
      <c r="I93"/>
    </row>
    <row r="94" spans="1:9" s="1" customFormat="1" x14ac:dyDescent="0.2">
      <c r="A94" s="8">
        <v>277.7</v>
      </c>
      <c r="B94" s="7" t="s">
        <v>6</v>
      </c>
      <c r="C94" s="12" t="s">
        <v>69</v>
      </c>
      <c r="D94" s="11">
        <f t="shared" si="5"/>
        <v>2.3000000000000114</v>
      </c>
      <c r="F94"/>
      <c r="G94"/>
      <c r="H94"/>
      <c r="I94"/>
    </row>
    <row r="95" spans="1:9" s="1" customFormat="1" x14ac:dyDescent="0.2">
      <c r="A95" s="8">
        <v>280</v>
      </c>
      <c r="B95" s="7" t="s">
        <v>6</v>
      </c>
      <c r="C95" s="12" t="s">
        <v>60</v>
      </c>
      <c r="D95" s="11">
        <f t="shared" ref="D95:D115" si="6">A96-A95</f>
        <v>0.5</v>
      </c>
      <c r="F95"/>
      <c r="G95"/>
      <c r="H95"/>
      <c r="I95"/>
    </row>
    <row r="96" spans="1:9" s="1" customFormat="1" x14ac:dyDescent="0.2">
      <c r="A96" s="8">
        <v>280.5</v>
      </c>
      <c r="B96" s="7" t="s">
        <v>4</v>
      </c>
      <c r="C96" s="12" t="s">
        <v>61</v>
      </c>
      <c r="D96" s="11">
        <f t="shared" si="6"/>
        <v>0.80000000000001137</v>
      </c>
      <c r="F96"/>
      <c r="G96"/>
      <c r="H96"/>
      <c r="I96"/>
    </row>
    <row r="97" spans="1:9" s="1" customFormat="1" x14ac:dyDescent="0.2">
      <c r="A97" s="8">
        <v>281.3</v>
      </c>
      <c r="B97" s="7" t="s">
        <v>5</v>
      </c>
      <c r="C97" s="12" t="s">
        <v>62</v>
      </c>
      <c r="D97" s="11">
        <f t="shared" si="6"/>
        <v>2</v>
      </c>
      <c r="F97"/>
      <c r="G97"/>
      <c r="H97"/>
      <c r="I97"/>
    </row>
    <row r="98" spans="1:9" s="1" customFormat="1" x14ac:dyDescent="0.2">
      <c r="A98" s="8">
        <v>283.3</v>
      </c>
      <c r="B98" s="7" t="s">
        <v>4</v>
      </c>
      <c r="C98" s="12" t="s">
        <v>63</v>
      </c>
      <c r="D98" s="11">
        <f t="shared" si="6"/>
        <v>0.89999999999997726</v>
      </c>
      <c r="F98"/>
      <c r="G98"/>
      <c r="H98"/>
      <c r="I98"/>
    </row>
    <row r="99" spans="1:9" s="1" customFormat="1" x14ac:dyDescent="0.2">
      <c r="A99" s="8">
        <v>284.2</v>
      </c>
      <c r="B99" s="7" t="s">
        <v>6</v>
      </c>
      <c r="C99" s="12" t="s">
        <v>64</v>
      </c>
      <c r="D99" s="11">
        <f t="shared" si="6"/>
        <v>1.4000000000000341</v>
      </c>
      <c r="F99"/>
      <c r="G99"/>
      <c r="H99"/>
      <c r="I99"/>
    </row>
    <row r="100" spans="1:9" s="1" customFormat="1" x14ac:dyDescent="0.2">
      <c r="A100" s="8">
        <v>285.60000000000002</v>
      </c>
      <c r="B100" s="7" t="s">
        <v>5</v>
      </c>
      <c r="C100" s="12" t="s">
        <v>69</v>
      </c>
      <c r="D100" s="11">
        <f t="shared" si="6"/>
        <v>2</v>
      </c>
      <c r="F100"/>
      <c r="G100"/>
      <c r="H100"/>
      <c r="I100"/>
    </row>
    <row r="101" spans="1:9" s="1" customFormat="1" x14ac:dyDescent="0.2">
      <c r="A101" s="8">
        <v>287.60000000000002</v>
      </c>
      <c r="B101" s="7" t="s">
        <v>6</v>
      </c>
      <c r="C101" s="12" t="s">
        <v>72</v>
      </c>
      <c r="D101" s="11">
        <f t="shared" si="6"/>
        <v>1.8999999999999773</v>
      </c>
      <c r="F101"/>
      <c r="G101"/>
      <c r="H101"/>
      <c r="I101"/>
    </row>
    <row r="102" spans="1:9" s="1" customFormat="1" x14ac:dyDescent="0.2">
      <c r="A102" s="8">
        <v>289.5</v>
      </c>
      <c r="B102" s="7" t="s">
        <v>6</v>
      </c>
      <c r="C102" s="12" t="s">
        <v>69</v>
      </c>
      <c r="D102" s="11">
        <f t="shared" si="6"/>
        <v>4.1999999999999886</v>
      </c>
      <c r="F102"/>
      <c r="G102"/>
      <c r="H102"/>
      <c r="I102"/>
    </row>
    <row r="103" spans="1:9" s="1" customFormat="1" x14ac:dyDescent="0.2">
      <c r="A103" s="8">
        <v>293.7</v>
      </c>
      <c r="B103" s="7" t="s">
        <v>5</v>
      </c>
      <c r="C103" s="12" t="s">
        <v>69</v>
      </c>
      <c r="D103" s="11">
        <f t="shared" si="6"/>
        <v>0.30000000000001137</v>
      </c>
      <c r="F103"/>
      <c r="G103"/>
      <c r="H103"/>
      <c r="I103"/>
    </row>
    <row r="104" spans="1:9" s="1" customFormat="1" x14ac:dyDescent="0.2">
      <c r="A104" s="8">
        <v>294</v>
      </c>
      <c r="B104" s="7" t="s">
        <v>5</v>
      </c>
      <c r="C104" s="12" t="s">
        <v>69</v>
      </c>
      <c r="D104" s="11">
        <f t="shared" si="6"/>
        <v>1.6999999999999886</v>
      </c>
      <c r="F104"/>
      <c r="G104"/>
      <c r="H104"/>
      <c r="I104"/>
    </row>
    <row r="105" spans="1:9" s="1" customFormat="1" x14ac:dyDescent="0.2">
      <c r="A105" s="8">
        <v>295.7</v>
      </c>
      <c r="B105" s="7" t="s">
        <v>5</v>
      </c>
      <c r="C105" s="12" t="s">
        <v>97</v>
      </c>
      <c r="D105" s="11">
        <f t="shared" si="6"/>
        <v>0.70000000000004547</v>
      </c>
      <c r="F105"/>
      <c r="G105"/>
      <c r="H105"/>
      <c r="I105"/>
    </row>
    <row r="106" spans="1:9" s="1" customFormat="1" x14ac:dyDescent="0.2">
      <c r="A106" s="8">
        <v>296.40000000000003</v>
      </c>
      <c r="B106" s="12" t="s">
        <v>6</v>
      </c>
      <c r="C106" s="12" t="s">
        <v>98</v>
      </c>
      <c r="D106" s="11">
        <f t="shared" si="6"/>
        <v>0.29999999999995453</v>
      </c>
      <c r="F106"/>
      <c r="G106"/>
      <c r="H106"/>
      <c r="I106"/>
    </row>
    <row r="107" spans="1:9" s="1" customFormat="1" x14ac:dyDescent="0.2">
      <c r="A107" s="8">
        <v>296.7</v>
      </c>
      <c r="B107" s="12" t="s">
        <v>5</v>
      </c>
      <c r="C107" s="12" t="s">
        <v>65</v>
      </c>
      <c r="D107" s="11">
        <f t="shared" si="6"/>
        <v>0.10000000000002274</v>
      </c>
      <c r="F107"/>
      <c r="G107"/>
      <c r="H107"/>
      <c r="I107"/>
    </row>
    <row r="108" spans="1:9" s="1" customFormat="1" x14ac:dyDescent="0.2">
      <c r="A108" s="8">
        <v>296.8</v>
      </c>
      <c r="B108" s="12" t="s">
        <v>6</v>
      </c>
      <c r="C108" s="12" t="s">
        <v>80</v>
      </c>
      <c r="D108" s="11">
        <f t="shared" si="6"/>
        <v>0.10000000000002274</v>
      </c>
      <c r="F108"/>
      <c r="G108"/>
      <c r="H108"/>
      <c r="I108"/>
    </row>
    <row r="109" spans="1:9" s="1" customFormat="1" x14ac:dyDescent="0.2">
      <c r="A109" s="8">
        <v>296.90000000000003</v>
      </c>
      <c r="B109" s="7" t="s">
        <v>5</v>
      </c>
      <c r="C109" s="12" t="s">
        <v>66</v>
      </c>
      <c r="D109" s="11">
        <f t="shared" si="6"/>
        <v>0.89999999999997726</v>
      </c>
      <c r="F109"/>
      <c r="G109"/>
      <c r="H109"/>
      <c r="I109"/>
    </row>
    <row r="110" spans="1:9" s="1" customFormat="1" x14ac:dyDescent="0.2">
      <c r="A110" s="27">
        <v>297.8</v>
      </c>
      <c r="B110" s="28" t="s">
        <v>6</v>
      </c>
      <c r="C110" s="14" t="s">
        <v>81</v>
      </c>
      <c r="D110" s="11">
        <f t="shared" si="6"/>
        <v>0.89999999999997726</v>
      </c>
      <c r="F110"/>
      <c r="G110"/>
      <c r="H110"/>
      <c r="I110"/>
    </row>
    <row r="111" spans="1:9" s="1" customFormat="1" x14ac:dyDescent="0.2">
      <c r="A111" s="8">
        <v>298.7</v>
      </c>
      <c r="B111" s="7" t="s">
        <v>5</v>
      </c>
      <c r="C111" s="12" t="s">
        <v>99</v>
      </c>
      <c r="D111" s="11">
        <f t="shared" si="6"/>
        <v>0.10000000000002274</v>
      </c>
      <c r="F111"/>
      <c r="G111"/>
      <c r="H111"/>
      <c r="I111"/>
    </row>
    <row r="112" spans="1:9" s="1" customFormat="1" x14ac:dyDescent="0.2">
      <c r="A112" s="8">
        <v>298.8</v>
      </c>
      <c r="B112" s="12" t="s">
        <v>6</v>
      </c>
      <c r="C112" s="12" t="s">
        <v>24</v>
      </c>
      <c r="D112" s="11">
        <f t="shared" si="6"/>
        <v>0.39999999999997726</v>
      </c>
      <c r="F112"/>
      <c r="G112"/>
      <c r="H112"/>
      <c r="I112"/>
    </row>
    <row r="113" spans="1:9" s="1" customFormat="1" x14ac:dyDescent="0.2">
      <c r="A113" s="8">
        <v>299.2</v>
      </c>
      <c r="B113" s="7" t="s">
        <v>6</v>
      </c>
      <c r="C113" s="12" t="s">
        <v>72</v>
      </c>
      <c r="D113" s="11">
        <f t="shared" si="6"/>
        <v>1.3000000000000114</v>
      </c>
      <c r="F113"/>
      <c r="G113"/>
      <c r="H113"/>
      <c r="I113"/>
    </row>
    <row r="114" spans="1:9" s="1" customFormat="1" x14ac:dyDescent="0.2">
      <c r="A114" s="8">
        <v>300.5</v>
      </c>
      <c r="B114" s="12" t="s">
        <v>6</v>
      </c>
      <c r="C114" s="12" t="s">
        <v>79</v>
      </c>
      <c r="D114" s="11">
        <f t="shared" si="6"/>
        <v>0.30000000000001137</v>
      </c>
      <c r="F114"/>
      <c r="G114"/>
      <c r="H114"/>
      <c r="I114"/>
    </row>
    <row r="115" spans="1:9" s="1" customFormat="1" x14ac:dyDescent="0.2">
      <c r="A115" s="8">
        <v>300.8</v>
      </c>
      <c r="B115" s="12" t="s">
        <v>5</v>
      </c>
      <c r="C115" s="12" t="s">
        <v>25</v>
      </c>
      <c r="D115" s="11">
        <f t="shared" si="6"/>
        <v>0</v>
      </c>
      <c r="F115"/>
      <c r="G115"/>
      <c r="H115"/>
      <c r="I115"/>
    </row>
    <row r="116" spans="1:9" s="1" customFormat="1" ht="29" thickBot="1" x14ac:dyDescent="0.25">
      <c r="A116" s="2">
        <v>300.8</v>
      </c>
      <c r="B116" s="17"/>
      <c r="C116" s="3" t="s">
        <v>82</v>
      </c>
      <c r="D116" s="22"/>
      <c r="F116"/>
      <c r="G116"/>
      <c r="H116"/>
      <c r="I116"/>
    </row>
    <row r="117" spans="1:9" s="1" customFormat="1" x14ac:dyDescent="0.2">
      <c r="A117" s="30"/>
      <c r="B117" s="31"/>
      <c r="C117" s="31"/>
      <c r="D117" s="32"/>
      <c r="F117"/>
      <c r="G117"/>
      <c r="H117"/>
      <c r="I117"/>
    </row>
    <row r="118" spans="1:9" s="1" customFormat="1" ht="17" thickBot="1" x14ac:dyDescent="0.25">
      <c r="A118" s="33" t="s">
        <v>7</v>
      </c>
      <c r="B118" s="34"/>
      <c r="C118" s="34"/>
      <c r="D118" s="35"/>
      <c r="F118"/>
      <c r="G118"/>
      <c r="H118"/>
      <c r="I118"/>
    </row>
    <row r="119" spans="1:9" customFormat="1" x14ac:dyDescent="0.2"/>
    <row r="120" spans="1:9" customFormat="1" x14ac:dyDescent="0.2"/>
    <row r="121" spans="1:9" customFormat="1" x14ac:dyDescent="0.2"/>
    <row r="122" spans="1:9" customFormat="1" x14ac:dyDescent="0.2"/>
    <row r="123" spans="1:9" customFormat="1" x14ac:dyDescent="0.2"/>
    <row r="124" spans="1:9" customFormat="1" x14ac:dyDescent="0.2"/>
    <row r="125" spans="1:9" customFormat="1" x14ac:dyDescent="0.2"/>
    <row r="126" spans="1:9" customFormat="1" x14ac:dyDescent="0.2"/>
    <row r="127" spans="1:9" customFormat="1" x14ac:dyDescent="0.2"/>
    <row r="128" spans="1:9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</sheetData>
  <mergeCells count="2">
    <mergeCell ref="A117:D117"/>
    <mergeCell ref="A118:D118"/>
  </mergeCells>
  <printOptions gridLines="1"/>
  <pageMargins left="0.23622047244094491" right="3.6614173228346458" top="0.78740157480314965" bottom="0.39370078740157483" header="0.31496062992125984" footer="0.15748031496062992"/>
  <pageSetup orientation="portrait" horizontalDpi="4294967292" verticalDpi="4294967292"/>
  <headerFooter>
    <oddHeader xml:space="preserve">&amp;L&amp;"Calibri,Regular"&amp;K000000BC Randonneurs
Event 5638&amp;C&amp;"Calibri,Regular"&amp;K000000300km Brevet
Once Over By Ferry&amp;R&amp;"Calibri,Regular"&amp;K00000027 Jun 2026             .
</oddHeader>
    <oddFooter>&amp;L&amp;"Calibri,Regular"&amp;K000000Rev: 18 Jun 2026&amp;R&amp;"Calibri,Regular"&amp;K000000Page &amp;P.    .</oddFooter>
  </headerFooter>
  <rowBreaks count="3" manualBreakCount="3">
    <brk id="22" max="3" man="1"/>
    <brk id="59" max="3" man="1"/>
    <brk id="8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5638 ROUTE</vt:lpstr>
      <vt:lpstr>'5638 ROUTE'!Print_Area</vt:lpstr>
      <vt:lpstr>'5638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cp:lastPrinted>2023-03-23T00:37:48Z</cp:lastPrinted>
  <dcterms:created xsi:type="dcterms:W3CDTF">2021-07-05T03:47:22Z</dcterms:created>
  <dcterms:modified xsi:type="dcterms:W3CDTF">2026-06-19T04:20:01Z</dcterms:modified>
</cp:coreProperties>
</file>