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65" yWindow="60" windowWidth="13365" windowHeight="10335" tabRatio="78" firstSheet="1" activeTab="1"/>
  </bookViews>
  <sheets>
    <sheet name="Sheet1" sheetId="1" r:id="rId1"/>
    <sheet name="Sheet2" sheetId="2" r:id="rId2"/>
  </sheets>
  <calcPr calcId="125725"/>
</workbook>
</file>

<file path=xl/calcChain.xml><?xml version="1.0" encoding="utf-8"?>
<calcChain xmlns="http://schemas.openxmlformats.org/spreadsheetml/2006/main">
  <c r="E69" i="2"/>
  <c r="D10" i="1"/>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E9" i="2"/>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alcChain>
</file>

<file path=xl/sharedStrings.xml><?xml version="1.0" encoding="utf-8"?>
<sst xmlns="http://schemas.openxmlformats.org/spreadsheetml/2006/main" count="268" uniqueCount="117">
  <si>
    <t>2012 Vancover Island Brevets</t>
  </si>
  <si>
    <t>Portage 200</t>
  </si>
  <si>
    <t>14-July-2012, 7 AM</t>
  </si>
  <si>
    <t>Ride Organizer:</t>
  </si>
  <si>
    <t>Steve Mahovlic</t>
  </si>
  <si>
    <t>250-294-0547</t>
  </si>
  <si>
    <t>Start/Finish 2860 Colquitz Ave. Victoria BC</t>
  </si>
  <si>
    <t>at km</t>
  </si>
  <si>
    <t>turn</t>
  </si>
  <si>
    <t>Notes</t>
  </si>
  <si>
    <t>go</t>
  </si>
  <si>
    <t>E</t>
  </si>
  <si>
    <t>Head East from Start</t>
  </si>
  <si>
    <t xml:space="preserve">R </t>
  </si>
  <si>
    <t>Gorge Rd</t>
  </si>
  <si>
    <t xml:space="preserve">L </t>
  </si>
  <si>
    <t xml:space="preserve">Admirals Rd </t>
  </si>
  <si>
    <t xml:space="preserve">Island Hwy </t>
  </si>
  <si>
    <t xml:space="preserve">Island Hwy S </t>
  </si>
  <si>
    <t xml:space="preserve">Six Mile Rd </t>
  </si>
  <si>
    <t xml:space="preserve">Trans Canada Highway/BC-1 N ramp to Nanaimo </t>
  </si>
  <si>
    <t xml:space="preserve">SO </t>
  </si>
  <si>
    <t xml:space="preserve">Merge onto Island Hwy/Trans-Canada Hwy/BC-1 N </t>
  </si>
  <si>
    <t xml:space="preserve">Slight right onto Trowsse Dr </t>
  </si>
  <si>
    <t xml:space="preserve">Mill Bay Rd </t>
  </si>
  <si>
    <t xml:space="preserve">Deloume Rd </t>
  </si>
  <si>
    <t xml:space="preserve">Island Hwy/Trans-Canada Hwy/BC-1 N </t>
  </si>
  <si>
    <t xml:space="preserve">Kilmalu Rd (signs for Kilmalu Road) </t>
  </si>
  <si>
    <t xml:space="preserve">Telegraph Rd </t>
  </si>
  <si>
    <t xml:space="preserve">Koksilah Rd </t>
  </si>
  <si>
    <t xml:space="preserve">Bench Rd </t>
  </si>
  <si>
    <t xml:space="preserve">Becomes Cowichan Bay Rd </t>
  </si>
  <si>
    <t xml:space="preserve">Becomes Tzouhalem Rd </t>
  </si>
  <si>
    <t xml:space="preserve">At the roundabout, continue straight to stay on Tzouhalem Rd </t>
  </si>
  <si>
    <t xml:space="preserve">Lakes Rd - Control #1 - your choice </t>
  </si>
  <si>
    <t xml:space="preserve">At the roundabout, continue straight to stay on Lakes Rd </t>
  </si>
  <si>
    <t xml:space="preserve">Herd Rd </t>
  </si>
  <si>
    <t xml:space="preserve">Becomes Cowichan Valley Hwy/BC-18 W - cross Hwy 1 </t>
  </si>
  <si>
    <t>Slight left onto S Shore Rd</t>
  </si>
  <si>
    <t>U</t>
  </si>
  <si>
    <t>MacDonald Rd. - Control # 2  - your choice</t>
  </si>
  <si>
    <t xml:space="preserve">Greendale Rd </t>
  </si>
  <si>
    <t xml:space="preserve">Cowichan Lake Rd </t>
  </si>
  <si>
    <t xml:space="preserve">Turn right to stay on Cowichan Lake Rd </t>
  </si>
  <si>
    <t xml:space="preserve">Slight right onto Old Cowichan Lake Rd </t>
  </si>
  <si>
    <t xml:space="preserve">Becomes Cowichan Lake Rd </t>
  </si>
  <si>
    <t xml:space="preserve">At the roundabout, take the 1st exit and stay on Cowichan Lake Rd </t>
  </si>
  <si>
    <t xml:space="preserve">Becomes Government St </t>
  </si>
  <si>
    <t>Craig St</t>
  </si>
  <si>
    <t xml:space="preserve">Becomes Allenby Rd </t>
  </si>
  <si>
    <t xml:space="preserve">Cross Bridge &amp; Turn left to stay on Allenby Rd </t>
  </si>
  <si>
    <t xml:space="preserve">Island Hwy/Trans-Canada Hwy/BC-1 S </t>
  </si>
  <si>
    <t xml:space="preserve">Slight right onto Cobble Hill Rd (signs for Cobble Hill Road) </t>
  </si>
  <si>
    <t xml:space="preserve">Becomes Shawnigan Lake Rd </t>
  </si>
  <si>
    <t xml:space="preserve">Turn right to stay on Shawnigan Lake Rd </t>
  </si>
  <si>
    <t xml:space="preserve">Island Hwy/Trans-Canada Hwy/BC-1 S (signs for Victoria) - Caution Steep downhill - watch for obstructions </t>
  </si>
  <si>
    <t xml:space="preserve">W Shore Pkwy </t>
  </si>
  <si>
    <t xml:space="preserve">Amy Rd </t>
  </si>
  <si>
    <t xml:space="preserve">Sooke Lake Rd </t>
  </si>
  <si>
    <t xml:space="preserve">Humpback Rd </t>
  </si>
  <si>
    <t xml:space="preserve">Turn right to stay on Humpback Rd </t>
  </si>
  <si>
    <t xml:space="preserve">Sooke Rd/BC-14 E </t>
  </si>
  <si>
    <t xml:space="preserve">Luxton Rd </t>
  </si>
  <si>
    <t xml:space="preserve">Happy Valley Rd </t>
  </si>
  <si>
    <t xml:space="preserve">Latoria Rd </t>
  </si>
  <si>
    <t xml:space="preserve">Metchosin Rd </t>
  </si>
  <si>
    <t xml:space="preserve">Lagoon Rd </t>
  </si>
  <si>
    <t xml:space="preserve">Ocean Blvd </t>
  </si>
  <si>
    <t xml:space="preserve">Old Island Hwy N </t>
  </si>
  <si>
    <t xml:space="preserve">Continue onto Island Hwy (signs for View Royal) </t>
  </si>
  <si>
    <t xml:space="preserve">Admirals Rd/Craigflower Bridge </t>
  </si>
  <si>
    <t xml:space="preserve">Slight right onto Gorge Rd W </t>
  </si>
  <si>
    <t>Colquitz Ave</t>
  </si>
  <si>
    <t>**</t>
  </si>
  <si>
    <t xml:space="preserve"> 2860 is the finish.</t>
  </si>
  <si>
    <t>Note: This is not the official route sheet. Ride organizers may make last minute changes because of road closures or other problems. The route sheet you receive at the start of the ride is the official one.</t>
  </si>
  <si>
    <t>W</t>
  </si>
  <si>
    <t>Island Hwy S  @ T</t>
  </si>
  <si>
    <t>Six Mile Rd  @ lights</t>
  </si>
  <si>
    <r>
      <t xml:space="preserve">Merge onto Island Hwy/Trans-Canada Hwy/BC-1 N </t>
    </r>
    <r>
      <rPr>
        <b/>
        <sz val="10"/>
        <rFont val="Arial"/>
        <family val="2"/>
      </rPr>
      <t>* Caution * Rumble strips</t>
    </r>
  </si>
  <si>
    <t>Bike route will be off exit to Hwy 14 (Sooke)</t>
  </si>
  <si>
    <r>
      <t xml:space="preserve">Cross to  exit to Hwy 14 (Sooke) </t>
    </r>
    <r>
      <rPr>
        <b/>
        <sz val="10"/>
        <rFont val="Arial"/>
        <family val="2"/>
      </rPr>
      <t>WHEN SAFE</t>
    </r>
  </si>
  <si>
    <t>Bike path – watch for glass</t>
  </si>
  <si>
    <t>Cross when safe</t>
  </si>
  <si>
    <t>Slight right onto Trowsse Dr exit ramp – Sign for Mill Bay road/Brentwood ferry</t>
  </si>
  <si>
    <r>
      <t xml:space="preserve">Island Hwy/Trans-Canada Hwy/BC-1 N </t>
    </r>
    <r>
      <rPr>
        <b/>
        <sz val="10"/>
        <rFont val="Arial"/>
        <family val="2"/>
      </rPr>
      <t xml:space="preserve"> * Caution * Rumble strips</t>
    </r>
  </si>
  <si>
    <t>cross Cowichan Bay Rd</t>
  </si>
  <si>
    <r>
      <t xml:space="preserve">Island Hwy/Trans-Canada Hwy/BC-1 N  </t>
    </r>
    <r>
      <rPr>
        <b/>
        <sz val="10"/>
        <rFont val="Arial"/>
        <family val="2"/>
      </rPr>
      <t xml:space="preserve"> * Caution * Rumble strips</t>
    </r>
  </si>
  <si>
    <r>
      <t xml:space="preserve">Becomes Cowichan Bay Rd </t>
    </r>
    <r>
      <rPr>
        <b/>
        <sz val="10"/>
        <rFont val="Arial"/>
        <family val="2"/>
      </rPr>
      <t>* Caution * Steep hill with Stop sign at bottom</t>
    </r>
  </si>
  <si>
    <t>At the roundabout, continue straight to stay on Tzouhalem Rd second exit</t>
  </si>
  <si>
    <t>Lakes Rd - Control #1 – 7/11 gas station – Last chance for water &amp; food before Cowichan Lake</t>
  </si>
  <si>
    <t>At the roundabout, continue straight to stay on Lakes Rd – first exit</t>
  </si>
  <si>
    <t>Herd Rd  @ T</t>
  </si>
  <si>
    <t>Top of climb, watch for shady pull out to your right</t>
  </si>
  <si>
    <t>Slight left onto S Shore Rd bear left at Y-junction to remain on S Shore Rd.</t>
  </si>
  <si>
    <t>MacDonald Rd. - Control # 2  - ESSO – return back S Shore Rd.</t>
  </si>
  <si>
    <t>Stay left then turn right at Cowichan Lake Rd @ T</t>
  </si>
  <si>
    <t xml:space="preserve"> Cowichan Lake Rd </t>
  </si>
  <si>
    <t xml:space="preserve">Becomes Old Cowichan Lake Rd </t>
  </si>
  <si>
    <t xml:space="preserve">Cobble Hill Rd (signs for Cobble Hill Road) </t>
  </si>
  <si>
    <t>Shawnigan lake Rd (do not cross tracks)</t>
  </si>
  <si>
    <t>through intersection</t>
  </si>
  <si>
    <t>stay on Shawnigan Lake Rd, do not climb hill</t>
  </si>
  <si>
    <t>@ T to stay on Shawnigan Lake Rd</t>
  </si>
  <si>
    <t>Island Hwy/Trans-Canada Hwy/BC-1 S (signs for Victoria) - Caution Steep downhill - watch for obstructions, RUMBLE STRIPS, Reflector posts, etc. Narrows near Goldstream Park</t>
  </si>
  <si>
    <t>Amy Rd – round about – first exit</t>
  </si>
  <si>
    <t xml:space="preserve">Bear left Sooke Lake Rd </t>
  </si>
  <si>
    <t>Humpback Rd  - Control #3 Streamside Grocery</t>
  </si>
  <si>
    <r>
      <t xml:space="preserve">Sooke Rd/BC-14 E </t>
    </r>
    <r>
      <rPr>
        <b/>
        <sz val="10"/>
        <rFont val="Arial"/>
        <family val="2"/>
      </rPr>
      <t>** Caution ** crossing 4 lane highway – use extreme caution</t>
    </r>
  </si>
  <si>
    <t>Continue onto Island Hwy (signs for View Royal) exit ramp at lights</t>
  </si>
  <si>
    <t>Head West on Craigflower. Becomes Island Highway</t>
  </si>
  <si>
    <t>Start/Finish:</t>
  </si>
  <si>
    <t>ESSO/Tim Hortons - Craigflower and Tillicum</t>
  </si>
  <si>
    <t>Portage 200km</t>
  </si>
  <si>
    <t>Permanent #122</t>
  </si>
  <si>
    <t>Submitted by: Dave Campbell. Created by Steve Mahovlic</t>
  </si>
  <si>
    <t>Finish: ESSO/Tim Hortons @ Tillicum.  Congratulations!</t>
  </si>
</sst>
</file>

<file path=xl/styles.xml><?xml version="1.0" encoding="utf-8"?>
<styleSheet xmlns="http://schemas.openxmlformats.org/spreadsheetml/2006/main">
  <numFmts count="1">
    <numFmt numFmtId="164" formatCode="0.0"/>
  </numFmts>
  <fonts count="8">
    <font>
      <sz val="10"/>
      <name val="Arial"/>
      <family val="2"/>
    </font>
    <font>
      <sz val="12"/>
      <name val="Arial"/>
      <family val="2"/>
    </font>
    <font>
      <sz val="9"/>
      <name val="Arial"/>
      <family val="2"/>
    </font>
    <font>
      <sz val="10"/>
      <color indexed="63"/>
      <name val="Arial"/>
      <family val="2"/>
    </font>
    <font>
      <sz val="11"/>
      <name val="Arial"/>
      <family val="2"/>
    </font>
    <font>
      <sz val="7"/>
      <name val="Arial"/>
      <family val="2"/>
    </font>
    <font>
      <b/>
      <sz val="10"/>
      <name val="Arial"/>
      <family val="2"/>
    </font>
    <font>
      <b/>
      <sz val="14"/>
      <name val="Arial"/>
      <family val="2"/>
    </font>
  </fonts>
  <fills count="5">
    <fill>
      <patternFill patternType="none"/>
    </fill>
    <fill>
      <patternFill patternType="gray125"/>
    </fill>
    <fill>
      <patternFill patternType="solid">
        <fgColor indexed="27"/>
        <bgColor indexed="41"/>
      </patternFill>
    </fill>
    <fill>
      <patternFill patternType="solid">
        <fgColor rgb="FFFFFF00"/>
        <bgColor indexed="41"/>
      </patternFill>
    </fill>
    <fill>
      <patternFill patternType="solid">
        <fgColor rgb="FFFFFF00"/>
        <bgColor indexed="64"/>
      </patternFill>
    </fill>
  </fills>
  <borders count="2">
    <border>
      <left/>
      <right/>
      <top/>
      <bottom/>
      <diagonal/>
    </border>
    <border>
      <left style="hair">
        <color indexed="8"/>
      </left>
      <right style="hair">
        <color indexed="8"/>
      </right>
      <top style="hair">
        <color indexed="8"/>
      </top>
      <bottom style="hair">
        <color indexed="8"/>
      </bottom>
      <diagonal/>
    </border>
  </borders>
  <cellStyleXfs count="1">
    <xf numFmtId="0" fontId="0" fillId="0" borderId="0"/>
  </cellStyleXfs>
  <cellXfs count="46">
    <xf numFmtId="0" fontId="0" fillId="0" borderId="0" xfId="0"/>
    <xf numFmtId="0" fontId="1" fillId="0" borderId="0" xfId="0" applyFont="1" applyAlignment="1">
      <alignment horizontal="center"/>
    </xf>
    <xf numFmtId="0" fontId="1" fillId="0" borderId="0" xfId="0" applyFont="1" applyAlignment="1">
      <alignment wrapText="1"/>
    </xf>
    <xf numFmtId="164" fontId="1" fillId="0" borderId="0" xfId="0" applyNumberFormat="1" applyFont="1" applyAlignment="1">
      <alignment horizontal="center"/>
    </xf>
    <xf numFmtId="0" fontId="1" fillId="0" borderId="0" xfId="0" applyFont="1"/>
    <xf numFmtId="0" fontId="1" fillId="0" borderId="0" xfId="0" applyFont="1" applyBorder="1" applyAlignment="1">
      <alignment horizontal="center"/>
    </xf>
    <xf numFmtId="0" fontId="2" fillId="0" borderId="0" xfId="0" applyFont="1" applyBorder="1" applyAlignment="1">
      <alignment horizontal="center" wrapText="1"/>
    </xf>
    <xf numFmtId="164" fontId="1" fillId="0" borderId="0" xfId="0" applyNumberFormat="1" applyFont="1" applyBorder="1" applyAlignment="1">
      <alignment horizontal="center"/>
    </xf>
    <xf numFmtId="0" fontId="3" fillId="0" borderId="0" xfId="0" applyFont="1" applyAlignment="1">
      <alignment horizontal="center" wrapText="1"/>
    </xf>
    <xf numFmtId="49" fontId="0" fillId="0" borderId="0" xfId="0" applyNumberFormat="1" applyFont="1" applyAlignment="1">
      <alignment horizontal="center" wrapText="1"/>
    </xf>
    <xf numFmtId="0" fontId="4" fillId="0" borderId="0" xfId="0" applyFont="1" applyBorder="1" applyAlignment="1">
      <alignment horizontal="center" wrapText="1"/>
    </xf>
    <xf numFmtId="164" fontId="4" fillId="0" borderId="0" xfId="0" applyNumberFormat="1" applyFont="1" applyBorder="1" applyAlignment="1">
      <alignment horizontal="center"/>
    </xf>
    <xf numFmtId="0" fontId="4" fillId="0" borderId="0" xfId="0" applyFont="1" applyBorder="1" applyAlignment="1">
      <alignment wrapText="1"/>
    </xf>
    <xf numFmtId="0" fontId="0" fillId="0" borderId="1" xfId="0" applyFont="1" applyBorder="1" applyAlignment="1">
      <alignment horizontal="center"/>
    </xf>
    <xf numFmtId="0" fontId="0" fillId="0" borderId="1" xfId="0" applyFont="1" applyBorder="1" applyAlignment="1">
      <alignment wrapText="1"/>
    </xf>
    <xf numFmtId="164" fontId="0" fillId="0" borderId="1" xfId="0" applyNumberFormat="1" applyFont="1" applyBorder="1" applyAlignment="1">
      <alignment horizontal="center"/>
    </xf>
    <xf numFmtId="0" fontId="0" fillId="0" borderId="1" xfId="0" applyFont="1" applyBorder="1"/>
    <xf numFmtId="0" fontId="0" fillId="0" borderId="1" xfId="0" applyFont="1" applyBorder="1" applyAlignment="1">
      <alignment horizontal="center" wrapText="1"/>
    </xf>
    <xf numFmtId="0" fontId="0" fillId="0" borderId="1" xfId="0" applyFont="1" applyFill="1" applyBorder="1" applyAlignment="1">
      <alignment horizontal="center"/>
    </xf>
    <xf numFmtId="0" fontId="0" fillId="0" borderId="1" xfId="0" applyFont="1" applyFill="1" applyBorder="1" applyAlignment="1">
      <alignment wrapText="1"/>
    </xf>
    <xf numFmtId="0" fontId="0" fillId="2" borderId="1" xfId="0" applyFont="1" applyFill="1" applyBorder="1" applyAlignment="1">
      <alignment horizontal="center"/>
    </xf>
    <xf numFmtId="0" fontId="0" fillId="2" borderId="1" xfId="0" applyFont="1" applyFill="1" applyBorder="1" applyAlignment="1">
      <alignment wrapText="1"/>
    </xf>
    <xf numFmtId="164" fontId="4" fillId="0" borderId="0" xfId="0" applyNumberFormat="1" applyFont="1"/>
    <xf numFmtId="0" fontId="4" fillId="0" borderId="0" xfId="0" applyFont="1"/>
    <xf numFmtId="49" fontId="4" fillId="0" borderId="0" xfId="0" applyNumberFormat="1" applyFont="1"/>
    <xf numFmtId="164" fontId="4" fillId="0" borderId="1" xfId="0" applyNumberFormat="1" applyFont="1" applyBorder="1" applyAlignment="1">
      <alignment horizontal="center"/>
    </xf>
    <xf numFmtId="0" fontId="4" fillId="0" borderId="1" xfId="0" applyFont="1" applyBorder="1" applyAlignment="1">
      <alignment horizontal="center"/>
    </xf>
    <xf numFmtId="49" fontId="4" fillId="0" borderId="1" xfId="0" applyNumberFormat="1" applyFont="1" applyBorder="1" applyAlignment="1">
      <alignment horizontal="center" wrapText="1"/>
    </xf>
    <xf numFmtId="0" fontId="4" fillId="0" borderId="0" xfId="0" applyFont="1" applyAlignment="1">
      <alignment horizontal="center"/>
    </xf>
    <xf numFmtId="49" fontId="4" fillId="0" borderId="1" xfId="0" applyNumberFormat="1" applyFont="1" applyBorder="1" applyAlignment="1">
      <alignment wrapText="1"/>
    </xf>
    <xf numFmtId="164" fontId="4" fillId="0" borderId="1" xfId="0" applyNumberFormat="1" applyFont="1" applyBorder="1" applyAlignment="1">
      <alignment horizontal="center" wrapText="1"/>
    </xf>
    <xf numFmtId="0" fontId="4" fillId="0" borderId="1" xfId="0" applyFont="1" applyFill="1" applyBorder="1" applyAlignment="1">
      <alignment horizontal="center"/>
    </xf>
    <xf numFmtId="49" fontId="4" fillId="0" borderId="1" xfId="0" applyNumberFormat="1" applyFont="1" applyFill="1" applyBorder="1" applyAlignment="1">
      <alignment wrapText="1"/>
    </xf>
    <xf numFmtId="164" fontId="4" fillId="2" borderId="0" xfId="0" applyNumberFormat="1" applyFont="1" applyFill="1" applyBorder="1" applyAlignment="1">
      <alignment horizontal="center"/>
    </xf>
    <xf numFmtId="0" fontId="4" fillId="0" borderId="0" xfId="0" applyFont="1" applyAlignment="1">
      <alignment vertical="center" wrapText="1"/>
    </xf>
    <xf numFmtId="49" fontId="7" fillId="0" borderId="0" xfId="0" applyNumberFormat="1" applyFont="1" applyAlignment="1">
      <alignment horizontal="center"/>
    </xf>
    <xf numFmtId="49" fontId="1" fillId="0" borderId="0" xfId="0" applyNumberFormat="1" applyFont="1" applyAlignment="1">
      <alignment horizontal="center"/>
    </xf>
    <xf numFmtId="49" fontId="2" fillId="0" borderId="0" xfId="0" applyNumberFormat="1" applyFont="1" applyAlignment="1">
      <alignment horizontal="center"/>
    </xf>
    <xf numFmtId="164" fontId="4" fillId="3" borderId="1" xfId="0" applyNumberFormat="1" applyFont="1" applyFill="1" applyBorder="1" applyAlignment="1">
      <alignment horizontal="center" wrapText="1"/>
    </xf>
    <xf numFmtId="0" fontId="4" fillId="3" borderId="1" xfId="0" applyFont="1" applyFill="1" applyBorder="1" applyAlignment="1">
      <alignment horizontal="center"/>
    </xf>
    <xf numFmtId="49" fontId="4" fillId="3" borderId="1" xfId="0" applyNumberFormat="1" applyFont="1" applyFill="1" applyBorder="1" applyAlignment="1">
      <alignment wrapText="1"/>
    </xf>
    <xf numFmtId="164" fontId="4" fillId="4" borderId="1" xfId="0" applyNumberFormat="1" applyFont="1" applyFill="1" applyBorder="1" applyAlignment="1">
      <alignment horizontal="center"/>
    </xf>
    <xf numFmtId="164" fontId="4" fillId="3" borderId="1" xfId="0" applyNumberFormat="1" applyFont="1" applyFill="1" applyBorder="1" applyAlignment="1">
      <alignment horizontal="center"/>
    </xf>
    <xf numFmtId="164" fontId="4" fillId="3" borderId="1" xfId="0" applyNumberFormat="1" applyFont="1" applyFill="1" applyBorder="1"/>
    <xf numFmtId="0" fontId="5" fillId="0" borderId="0" xfId="0" applyFont="1" applyBorder="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2323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71"/>
  <sheetViews>
    <sheetView zoomScale="145" zoomScaleNormal="145" workbookViewId="0">
      <selection activeCell="E70" sqref="E70"/>
    </sheetView>
  </sheetViews>
  <sheetFormatPr defaultColWidth="11.42578125" defaultRowHeight="15"/>
  <cols>
    <col min="1" max="1" width="6.7109375" style="1" customWidth="1"/>
    <col min="2" max="2" width="5.28515625" style="1" customWidth="1"/>
    <col min="3" max="3" width="25" style="2" customWidth="1"/>
    <col min="4" max="4" width="5.7109375" style="3" customWidth="1"/>
    <col min="5" max="5" width="1.42578125" style="4" customWidth="1"/>
    <col min="6" max="16384" width="11.42578125" style="4"/>
  </cols>
  <sheetData>
    <row r="1" spans="1:5">
      <c r="A1" s="5"/>
      <c r="B1" s="5"/>
      <c r="C1" s="6" t="s">
        <v>0</v>
      </c>
      <c r="D1" s="7"/>
    </row>
    <row r="2" spans="1:5">
      <c r="A2" s="5"/>
      <c r="B2" s="5"/>
      <c r="C2" s="8" t="s">
        <v>1</v>
      </c>
      <c r="D2" s="7"/>
    </row>
    <row r="3" spans="1:5">
      <c r="A3" s="5"/>
      <c r="B3" s="5"/>
      <c r="C3" s="9" t="s">
        <v>2</v>
      </c>
      <c r="D3" s="7"/>
    </row>
    <row r="4" spans="1:5">
      <c r="A4" s="5"/>
      <c r="B4" s="5"/>
      <c r="C4" s="10" t="s">
        <v>3</v>
      </c>
      <c r="D4" s="11"/>
    </row>
    <row r="5" spans="1:5">
      <c r="A5" s="5"/>
      <c r="B5" s="5"/>
      <c r="C5" s="10" t="s">
        <v>4</v>
      </c>
      <c r="D5" s="11"/>
    </row>
    <row r="6" spans="1:5">
      <c r="A6" s="5"/>
      <c r="B6" s="5"/>
      <c r="C6" s="10" t="s">
        <v>5</v>
      </c>
      <c r="D6" s="11"/>
    </row>
    <row r="7" spans="1:5" ht="28.5">
      <c r="A7" s="5"/>
      <c r="B7" s="5"/>
      <c r="C7" s="10" t="s">
        <v>6</v>
      </c>
      <c r="D7" s="11"/>
    </row>
    <row r="8" spans="1:5">
      <c r="A8" s="5"/>
      <c r="B8" s="5"/>
      <c r="C8" s="12"/>
      <c r="D8" s="11"/>
    </row>
    <row r="9" spans="1:5">
      <c r="A9" s="13" t="s">
        <v>7</v>
      </c>
      <c r="B9" s="13" t="s">
        <v>8</v>
      </c>
      <c r="C9" s="14" t="s">
        <v>9</v>
      </c>
      <c r="D9" s="15" t="s">
        <v>10</v>
      </c>
      <c r="E9" s="16"/>
    </row>
    <row r="10" spans="1:5">
      <c r="A10" s="13">
        <v>0</v>
      </c>
      <c r="B10" s="13" t="s">
        <v>11</v>
      </c>
      <c r="C10" s="14" t="s">
        <v>12</v>
      </c>
      <c r="D10" s="15">
        <f t="shared" ref="D10:D36" si="0">+A11-A10</f>
        <v>0.30000000000000004</v>
      </c>
      <c r="E10" s="16"/>
    </row>
    <row r="11" spans="1:5">
      <c r="A11" s="13">
        <v>0.30000000000000004</v>
      </c>
      <c r="B11" s="13" t="s">
        <v>13</v>
      </c>
      <c r="C11" s="14" t="s">
        <v>14</v>
      </c>
      <c r="D11" s="15">
        <f t="shared" si="0"/>
        <v>0.5</v>
      </c>
      <c r="E11" s="16"/>
    </row>
    <row r="12" spans="1:5">
      <c r="A12" s="13">
        <v>0.8</v>
      </c>
      <c r="B12" s="13" t="s">
        <v>15</v>
      </c>
      <c r="C12" s="14" t="s">
        <v>16</v>
      </c>
      <c r="D12" s="15">
        <f t="shared" si="0"/>
        <v>0.30000000000000004</v>
      </c>
      <c r="E12" s="16"/>
    </row>
    <row r="13" spans="1:5">
      <c r="A13" s="13">
        <v>1.1000000000000001</v>
      </c>
      <c r="B13" s="13" t="s">
        <v>13</v>
      </c>
      <c r="C13" s="14" t="s">
        <v>17</v>
      </c>
      <c r="D13" s="15">
        <f t="shared" si="0"/>
        <v>2.6</v>
      </c>
      <c r="E13" s="16"/>
    </row>
    <row r="14" spans="1:5">
      <c r="A14" s="13">
        <v>3.7</v>
      </c>
      <c r="B14" s="13" t="s">
        <v>15</v>
      </c>
      <c r="C14" s="14" t="s">
        <v>18</v>
      </c>
      <c r="D14" s="15">
        <f t="shared" si="0"/>
        <v>0.59999999999999964</v>
      </c>
      <c r="E14" s="16"/>
    </row>
    <row r="15" spans="1:5">
      <c r="A15" s="17">
        <v>4.3</v>
      </c>
      <c r="B15" s="13" t="s">
        <v>13</v>
      </c>
      <c r="C15" s="14" t="s">
        <v>19</v>
      </c>
      <c r="D15" s="15">
        <f t="shared" si="0"/>
        <v>0.90000000000000036</v>
      </c>
      <c r="E15" s="16"/>
    </row>
    <row r="16" spans="1:5" ht="25.5">
      <c r="A16" s="17">
        <v>5.2</v>
      </c>
      <c r="B16" s="13" t="s">
        <v>15</v>
      </c>
      <c r="C16" s="14" t="s">
        <v>20</v>
      </c>
      <c r="D16" s="15">
        <f t="shared" si="0"/>
        <v>0.20000000000000018</v>
      </c>
      <c r="E16" s="16"/>
    </row>
    <row r="17" spans="1:5" ht="38.25">
      <c r="A17" s="17">
        <v>5.4</v>
      </c>
      <c r="B17" s="13" t="s">
        <v>21</v>
      </c>
      <c r="C17" s="14" t="s">
        <v>22</v>
      </c>
      <c r="D17" s="15">
        <f t="shared" si="0"/>
        <v>26.700000000000003</v>
      </c>
      <c r="E17" s="16"/>
    </row>
    <row r="18" spans="1:5">
      <c r="A18" s="17">
        <v>32.1</v>
      </c>
      <c r="B18" s="13" t="s">
        <v>13</v>
      </c>
      <c r="C18" s="14" t="s">
        <v>23</v>
      </c>
      <c r="D18" s="15">
        <f t="shared" si="0"/>
        <v>0.5</v>
      </c>
      <c r="E18" s="16"/>
    </row>
    <row r="19" spans="1:5">
      <c r="A19" s="17">
        <v>32.6</v>
      </c>
      <c r="B19" s="13" t="s">
        <v>15</v>
      </c>
      <c r="C19" s="14" t="s">
        <v>24</v>
      </c>
      <c r="D19" s="15">
        <f t="shared" si="0"/>
        <v>6.7999999999999972</v>
      </c>
      <c r="E19" s="16"/>
    </row>
    <row r="20" spans="1:5">
      <c r="A20" s="17">
        <v>39.4</v>
      </c>
      <c r="B20" s="13" t="s">
        <v>15</v>
      </c>
      <c r="C20" s="14" t="s">
        <v>25</v>
      </c>
      <c r="D20" s="15">
        <f t="shared" si="0"/>
        <v>0.20000000000000284</v>
      </c>
      <c r="E20" s="16"/>
    </row>
    <row r="21" spans="1:5" ht="25.5">
      <c r="A21" s="17">
        <v>39.6</v>
      </c>
      <c r="B21" s="13" t="s">
        <v>13</v>
      </c>
      <c r="C21" s="14" t="s">
        <v>26</v>
      </c>
      <c r="D21" s="15">
        <f t="shared" si="0"/>
        <v>1.3999999999999986</v>
      </c>
      <c r="E21" s="16"/>
    </row>
    <row r="22" spans="1:5" ht="25.5">
      <c r="A22" s="17">
        <v>41</v>
      </c>
      <c r="B22" s="13" t="s">
        <v>13</v>
      </c>
      <c r="C22" s="14" t="s">
        <v>27</v>
      </c>
      <c r="D22" s="15">
        <f t="shared" si="0"/>
        <v>0.60000000000000142</v>
      </c>
      <c r="E22" s="16"/>
    </row>
    <row r="23" spans="1:5">
      <c r="A23" s="17">
        <v>41.6</v>
      </c>
      <c r="B23" s="13" t="s">
        <v>15</v>
      </c>
      <c r="C23" s="14" t="s">
        <v>28</v>
      </c>
      <c r="D23" s="15">
        <f t="shared" si="0"/>
        <v>9.5</v>
      </c>
      <c r="E23" s="16"/>
    </row>
    <row r="24" spans="1:5">
      <c r="A24" s="17">
        <v>51.1</v>
      </c>
      <c r="B24" s="13" t="s">
        <v>15</v>
      </c>
      <c r="C24" s="14" t="s">
        <v>29</v>
      </c>
      <c r="D24" s="15">
        <f t="shared" si="0"/>
        <v>2</v>
      </c>
      <c r="E24" s="16"/>
    </row>
    <row r="25" spans="1:5" ht="25.5">
      <c r="A25" s="17">
        <v>53.1</v>
      </c>
      <c r="B25" s="13" t="s">
        <v>13</v>
      </c>
      <c r="C25" s="14" t="s">
        <v>26</v>
      </c>
      <c r="D25" s="15">
        <f t="shared" si="0"/>
        <v>2</v>
      </c>
      <c r="E25" s="16"/>
    </row>
    <row r="26" spans="1:5">
      <c r="A26" s="17">
        <v>55.1</v>
      </c>
      <c r="B26" s="13" t="s">
        <v>13</v>
      </c>
      <c r="C26" s="14" t="s">
        <v>30</v>
      </c>
      <c r="D26" s="15">
        <f t="shared" si="0"/>
        <v>0.79999999999999716</v>
      </c>
      <c r="E26" s="16"/>
    </row>
    <row r="27" spans="1:5">
      <c r="A27" s="17">
        <v>55.9</v>
      </c>
      <c r="B27" s="13" t="s">
        <v>21</v>
      </c>
      <c r="C27" s="14" t="s">
        <v>31</v>
      </c>
      <c r="D27" s="15">
        <f t="shared" si="0"/>
        <v>0.70000000000000284</v>
      </c>
      <c r="E27" s="16"/>
    </row>
    <row r="28" spans="1:5">
      <c r="A28" s="17">
        <v>56.6</v>
      </c>
      <c r="B28" s="13" t="s">
        <v>21</v>
      </c>
      <c r="C28" s="14" t="s">
        <v>32</v>
      </c>
      <c r="D28" s="15">
        <f t="shared" si="0"/>
        <v>5.1000000000000014</v>
      </c>
      <c r="E28" s="16"/>
    </row>
    <row r="29" spans="1:5" ht="38.25">
      <c r="A29" s="17">
        <v>61.7</v>
      </c>
      <c r="B29" s="18" t="s">
        <v>21</v>
      </c>
      <c r="C29" s="19" t="s">
        <v>33</v>
      </c>
      <c r="D29" s="15">
        <f t="shared" si="0"/>
        <v>1</v>
      </c>
      <c r="E29" s="16"/>
    </row>
    <row r="30" spans="1:5" ht="25.5">
      <c r="A30" s="17">
        <v>62.7</v>
      </c>
      <c r="B30" s="20" t="s">
        <v>13</v>
      </c>
      <c r="C30" s="21" t="s">
        <v>34</v>
      </c>
      <c r="D30" s="15">
        <f t="shared" si="0"/>
        <v>0.59999999999999432</v>
      </c>
      <c r="E30" s="16"/>
    </row>
    <row r="31" spans="1:5" ht="25.5">
      <c r="A31" s="17">
        <v>63.3</v>
      </c>
      <c r="B31" s="13" t="s">
        <v>21</v>
      </c>
      <c r="C31" s="14" t="s">
        <v>35</v>
      </c>
      <c r="D31" s="15">
        <f t="shared" si="0"/>
        <v>4.4000000000000057</v>
      </c>
      <c r="E31" s="16"/>
    </row>
    <row r="32" spans="1:5">
      <c r="A32" s="17">
        <v>67.7</v>
      </c>
      <c r="B32" s="13" t="s">
        <v>15</v>
      </c>
      <c r="C32" s="14" t="s">
        <v>36</v>
      </c>
      <c r="D32" s="15">
        <f t="shared" si="0"/>
        <v>4</v>
      </c>
      <c r="E32" s="16"/>
    </row>
    <row r="33" spans="1:5" ht="38.25">
      <c r="A33" s="17">
        <v>71.7</v>
      </c>
      <c r="B33" s="18" t="s">
        <v>21</v>
      </c>
      <c r="C33" s="19" t="s">
        <v>37</v>
      </c>
      <c r="D33" s="15">
        <f t="shared" si="0"/>
        <v>25.700000000000003</v>
      </c>
      <c r="E33" s="16"/>
    </row>
    <row r="34" spans="1:5">
      <c r="A34" s="17">
        <v>97.4</v>
      </c>
      <c r="B34" s="18" t="s">
        <v>15</v>
      </c>
      <c r="C34" s="19" t="s">
        <v>38</v>
      </c>
      <c r="D34" s="15">
        <f t="shared" si="0"/>
        <v>0.79999999999999716</v>
      </c>
      <c r="E34" s="16"/>
    </row>
    <row r="35" spans="1:5" ht="25.5">
      <c r="A35" s="17">
        <v>98.2</v>
      </c>
      <c r="B35" s="20" t="s">
        <v>39</v>
      </c>
      <c r="C35" s="21" t="s">
        <v>40</v>
      </c>
      <c r="D35" s="15">
        <f t="shared" si="0"/>
        <v>0.20000000000000284</v>
      </c>
      <c r="E35" s="16"/>
    </row>
    <row r="36" spans="1:5">
      <c r="A36" s="17">
        <v>98.4</v>
      </c>
      <c r="B36" s="13">
        <v>62.7</v>
      </c>
      <c r="C36" s="14" t="s">
        <v>41</v>
      </c>
      <c r="D36" s="15">
        <f t="shared" si="0"/>
        <v>1.5</v>
      </c>
      <c r="E36" s="16"/>
    </row>
    <row r="37" spans="1:5">
      <c r="A37" s="17">
        <v>99.9</v>
      </c>
      <c r="B37" s="13" t="s">
        <v>15</v>
      </c>
      <c r="C37" s="14" t="s">
        <v>42</v>
      </c>
      <c r="D37" s="15">
        <f t="shared" ref="D37:D69" si="1">+A37-A36</f>
        <v>1.5</v>
      </c>
      <c r="E37" s="16"/>
    </row>
    <row r="38" spans="1:5" ht="25.5">
      <c r="A38" s="17">
        <v>109.9</v>
      </c>
      <c r="B38" s="13" t="s">
        <v>13</v>
      </c>
      <c r="C38" s="14" t="s">
        <v>43</v>
      </c>
      <c r="D38" s="15">
        <f t="shared" si="1"/>
        <v>10</v>
      </c>
      <c r="E38" s="16"/>
    </row>
    <row r="39" spans="1:5" ht="25.5">
      <c r="A39" s="17">
        <v>114.5</v>
      </c>
      <c r="B39" s="13" t="s">
        <v>13</v>
      </c>
      <c r="C39" s="14" t="s">
        <v>44</v>
      </c>
      <c r="D39" s="15">
        <f t="shared" si="1"/>
        <v>4.5999999999999943</v>
      </c>
      <c r="E39" s="16"/>
    </row>
    <row r="40" spans="1:5" ht="25.5">
      <c r="A40" s="17">
        <v>115.3</v>
      </c>
      <c r="B40" s="13" t="s">
        <v>21</v>
      </c>
      <c r="C40" s="14" t="s">
        <v>45</v>
      </c>
      <c r="D40" s="15">
        <f t="shared" si="1"/>
        <v>0.79999999999999716</v>
      </c>
      <c r="E40" s="16"/>
    </row>
    <row r="41" spans="1:5" ht="25.5">
      <c r="A41" s="17">
        <v>122.2</v>
      </c>
      <c r="B41" s="13" t="s">
        <v>13</v>
      </c>
      <c r="C41" s="14" t="s">
        <v>43</v>
      </c>
      <c r="D41" s="15">
        <f t="shared" si="1"/>
        <v>6.9000000000000057</v>
      </c>
      <c r="E41" s="16"/>
    </row>
    <row r="42" spans="1:5" ht="38.25">
      <c r="A42" s="17">
        <v>124.1</v>
      </c>
      <c r="B42" s="13" t="s">
        <v>21</v>
      </c>
      <c r="C42" s="14" t="s">
        <v>46</v>
      </c>
      <c r="D42" s="15">
        <f t="shared" si="1"/>
        <v>1.8999999999999915</v>
      </c>
      <c r="E42" s="16"/>
    </row>
    <row r="43" spans="1:5">
      <c r="A43" s="17">
        <v>125.7</v>
      </c>
      <c r="B43" s="13" t="s">
        <v>21</v>
      </c>
      <c r="C43" s="14" t="s">
        <v>47</v>
      </c>
      <c r="D43" s="15">
        <f t="shared" si="1"/>
        <v>1.6000000000000085</v>
      </c>
      <c r="E43" s="16"/>
    </row>
    <row r="44" spans="1:5">
      <c r="A44" s="17">
        <v>127.1</v>
      </c>
      <c r="B44" s="13" t="s">
        <v>13</v>
      </c>
      <c r="C44" s="14" t="s">
        <v>48</v>
      </c>
      <c r="D44" s="15">
        <f t="shared" si="1"/>
        <v>1.3999999999999915</v>
      </c>
      <c r="E44" s="16"/>
    </row>
    <row r="45" spans="1:5">
      <c r="A45" s="17">
        <v>127.3</v>
      </c>
      <c r="B45" s="13" t="s">
        <v>21</v>
      </c>
      <c r="C45" s="14" t="s">
        <v>49</v>
      </c>
      <c r="D45" s="15">
        <f t="shared" si="1"/>
        <v>0.20000000000000284</v>
      </c>
      <c r="E45" s="16"/>
    </row>
    <row r="46" spans="1:5" ht="25.5">
      <c r="A46" s="17">
        <v>127.8</v>
      </c>
      <c r="B46" s="13" t="s">
        <v>15</v>
      </c>
      <c r="C46" s="14" t="s">
        <v>50</v>
      </c>
      <c r="D46" s="15">
        <f t="shared" si="1"/>
        <v>0.5</v>
      </c>
      <c r="E46" s="16"/>
    </row>
    <row r="47" spans="1:5">
      <c r="A47" s="17">
        <v>129.19999999999999</v>
      </c>
      <c r="B47" s="13" t="s">
        <v>13</v>
      </c>
      <c r="C47" s="14" t="s">
        <v>29</v>
      </c>
      <c r="D47" s="15">
        <f t="shared" si="1"/>
        <v>1.3999999999999915</v>
      </c>
      <c r="E47" s="16"/>
    </row>
    <row r="48" spans="1:5" ht="25.5">
      <c r="A48" s="17">
        <v>137.30000000000001</v>
      </c>
      <c r="B48" s="13" t="s">
        <v>13</v>
      </c>
      <c r="C48" s="14" t="s">
        <v>51</v>
      </c>
      <c r="D48" s="15">
        <f t="shared" si="1"/>
        <v>8.1000000000000227</v>
      </c>
      <c r="E48" s="16"/>
    </row>
    <row r="49" spans="1:5" ht="38.25">
      <c r="A49" s="17">
        <v>141.1</v>
      </c>
      <c r="B49" s="13" t="s">
        <v>13</v>
      </c>
      <c r="C49" s="14" t="s">
        <v>52</v>
      </c>
      <c r="D49" s="15">
        <f t="shared" si="1"/>
        <v>3.7999999999999829</v>
      </c>
      <c r="E49" s="16"/>
    </row>
    <row r="50" spans="1:5" ht="25.5">
      <c r="A50" s="17">
        <v>143.69999999999999</v>
      </c>
      <c r="B50" s="13" t="s">
        <v>21</v>
      </c>
      <c r="C50" s="14" t="s">
        <v>53</v>
      </c>
      <c r="D50" s="15">
        <f t="shared" si="1"/>
        <v>2.5999999999999943</v>
      </c>
      <c r="E50" s="16"/>
    </row>
    <row r="51" spans="1:5" ht="25.5">
      <c r="A51" s="17">
        <v>151</v>
      </c>
      <c r="B51" s="13" t="s">
        <v>13</v>
      </c>
      <c r="C51" s="14" t="s">
        <v>54</v>
      </c>
      <c r="D51" s="15">
        <f t="shared" si="1"/>
        <v>7.3000000000000114</v>
      </c>
      <c r="E51" s="16"/>
    </row>
    <row r="52" spans="1:5" ht="63.75">
      <c r="A52" s="17">
        <v>162.4</v>
      </c>
      <c r="B52" s="13" t="s">
        <v>13</v>
      </c>
      <c r="C52" s="14" t="s">
        <v>55</v>
      </c>
      <c r="D52" s="15">
        <f t="shared" si="1"/>
        <v>11.400000000000006</v>
      </c>
      <c r="E52" s="16"/>
    </row>
    <row r="53" spans="1:5">
      <c r="A53" s="17">
        <v>175.2</v>
      </c>
      <c r="B53" s="13" t="s">
        <v>13</v>
      </c>
      <c r="C53" s="14" t="s">
        <v>56</v>
      </c>
      <c r="D53" s="15">
        <f t="shared" si="1"/>
        <v>12.799999999999983</v>
      </c>
      <c r="E53" s="16"/>
    </row>
    <row r="54" spans="1:5">
      <c r="A54" s="17">
        <v>175.4</v>
      </c>
      <c r="B54" s="13" t="s">
        <v>13</v>
      </c>
      <c r="C54" s="14" t="s">
        <v>57</v>
      </c>
      <c r="D54" s="15">
        <f t="shared" si="1"/>
        <v>0.20000000000001705</v>
      </c>
      <c r="E54" s="16"/>
    </row>
    <row r="55" spans="1:5">
      <c r="A55" s="17">
        <v>176.3</v>
      </c>
      <c r="B55" s="13" t="s">
        <v>15</v>
      </c>
      <c r="C55" s="14" t="s">
        <v>58</v>
      </c>
      <c r="D55" s="15">
        <f t="shared" si="1"/>
        <v>0.90000000000000568</v>
      </c>
      <c r="E55" s="16"/>
    </row>
    <row r="56" spans="1:5">
      <c r="A56" s="17">
        <v>176.7</v>
      </c>
      <c r="B56" s="13" t="s">
        <v>15</v>
      </c>
      <c r="C56" s="14" t="s">
        <v>59</v>
      </c>
      <c r="D56" s="15">
        <f t="shared" si="1"/>
        <v>0.39999999999997726</v>
      </c>
      <c r="E56" s="16"/>
    </row>
    <row r="57" spans="1:5" ht="25.5">
      <c r="A57" s="17">
        <v>178</v>
      </c>
      <c r="B57" s="13" t="s">
        <v>13</v>
      </c>
      <c r="C57" s="14" t="s">
        <v>60</v>
      </c>
      <c r="D57" s="15">
        <f t="shared" si="1"/>
        <v>1.3000000000000114</v>
      </c>
      <c r="E57" s="16"/>
    </row>
    <row r="58" spans="1:5">
      <c r="A58" s="17">
        <v>181</v>
      </c>
      <c r="B58" s="13" t="s">
        <v>15</v>
      </c>
      <c r="C58" s="14" t="s">
        <v>61</v>
      </c>
      <c r="D58" s="15">
        <f t="shared" si="1"/>
        <v>3</v>
      </c>
      <c r="E58" s="16"/>
    </row>
    <row r="59" spans="1:5">
      <c r="A59" s="17">
        <v>183.8</v>
      </c>
      <c r="B59" s="13" t="s">
        <v>13</v>
      </c>
      <c r="C59" s="14" t="s">
        <v>62</v>
      </c>
      <c r="D59" s="15">
        <f t="shared" si="1"/>
        <v>2.8000000000000114</v>
      </c>
      <c r="E59" s="16"/>
    </row>
    <row r="60" spans="1:5">
      <c r="A60" s="17">
        <v>185.4</v>
      </c>
      <c r="B60" s="13" t="s">
        <v>13</v>
      </c>
      <c r="C60" s="14" t="s">
        <v>63</v>
      </c>
      <c r="D60" s="15">
        <f t="shared" si="1"/>
        <v>1.5999999999999943</v>
      </c>
      <c r="E60" s="16"/>
    </row>
    <row r="61" spans="1:5">
      <c r="A61" s="17">
        <v>185.7</v>
      </c>
      <c r="B61" s="13" t="s">
        <v>15</v>
      </c>
      <c r="C61" s="14" t="s">
        <v>64</v>
      </c>
      <c r="D61" s="15">
        <f t="shared" si="1"/>
        <v>0.29999999999998295</v>
      </c>
      <c r="E61" s="16"/>
    </row>
    <row r="62" spans="1:5">
      <c r="A62" s="17">
        <v>189.4</v>
      </c>
      <c r="B62" s="13" t="s">
        <v>15</v>
      </c>
      <c r="C62" s="14" t="s">
        <v>65</v>
      </c>
      <c r="D62" s="15">
        <f t="shared" si="1"/>
        <v>3.7000000000000171</v>
      </c>
      <c r="E62" s="16"/>
    </row>
    <row r="63" spans="1:5">
      <c r="A63" s="17">
        <v>191.2</v>
      </c>
      <c r="B63" s="13" t="s">
        <v>13</v>
      </c>
      <c r="C63" s="14" t="s">
        <v>66</v>
      </c>
      <c r="D63" s="15">
        <f t="shared" si="1"/>
        <v>1.7999999999999829</v>
      </c>
      <c r="E63" s="16"/>
    </row>
    <row r="64" spans="1:5">
      <c r="A64" s="17">
        <v>192.3</v>
      </c>
      <c r="B64" s="13" t="s">
        <v>15</v>
      </c>
      <c r="C64" s="14" t="s">
        <v>67</v>
      </c>
      <c r="D64" s="15">
        <f t="shared" si="1"/>
        <v>1.1000000000000227</v>
      </c>
      <c r="E64" s="16"/>
    </row>
    <row r="65" spans="1:5">
      <c r="A65" s="17">
        <v>196.8</v>
      </c>
      <c r="B65" s="13" t="s">
        <v>13</v>
      </c>
      <c r="C65" s="14" t="s">
        <v>68</v>
      </c>
      <c r="D65" s="15">
        <f t="shared" si="1"/>
        <v>4.5</v>
      </c>
      <c r="E65" s="16"/>
    </row>
    <row r="66" spans="1:5" ht="25.5">
      <c r="A66" s="17">
        <v>198.8</v>
      </c>
      <c r="B66" s="13" t="s">
        <v>13</v>
      </c>
      <c r="C66" s="14" t="s">
        <v>69</v>
      </c>
      <c r="D66" s="15">
        <f t="shared" si="1"/>
        <v>2</v>
      </c>
      <c r="E66" s="16"/>
    </row>
    <row r="67" spans="1:5" ht="25.5">
      <c r="A67" s="17">
        <v>201.5</v>
      </c>
      <c r="B67" s="13" t="s">
        <v>15</v>
      </c>
      <c r="C67" s="14" t="s">
        <v>70</v>
      </c>
      <c r="D67" s="15">
        <f t="shared" si="1"/>
        <v>2.6999999999999886</v>
      </c>
      <c r="E67" s="16"/>
    </row>
    <row r="68" spans="1:5" ht="25.5">
      <c r="A68" s="17">
        <v>201.8</v>
      </c>
      <c r="B68" s="13" t="s">
        <v>13</v>
      </c>
      <c r="C68" s="14" t="s">
        <v>71</v>
      </c>
      <c r="D68" s="15">
        <f t="shared" si="1"/>
        <v>0.30000000000001137</v>
      </c>
      <c r="E68" s="16"/>
    </row>
    <row r="69" spans="1:5">
      <c r="A69" s="17">
        <v>202.3</v>
      </c>
      <c r="B69" s="18" t="s">
        <v>15</v>
      </c>
      <c r="C69" s="19" t="s">
        <v>72</v>
      </c>
      <c r="D69" s="15">
        <f t="shared" si="1"/>
        <v>0.5</v>
      </c>
      <c r="E69" s="16"/>
    </row>
    <row r="70" spans="1:5">
      <c r="A70" s="16"/>
      <c r="B70" s="20" t="s">
        <v>73</v>
      </c>
      <c r="C70" s="21" t="s">
        <v>74</v>
      </c>
      <c r="D70" s="15"/>
      <c r="E70" s="16"/>
    </row>
    <row r="71" spans="1:5" ht="12.75" customHeight="1">
      <c r="A71" s="44" t="s">
        <v>75</v>
      </c>
      <c r="B71" s="44"/>
      <c r="C71" s="44"/>
      <c r="D71" s="44"/>
    </row>
  </sheetData>
  <sheetProtection selectLockedCells="1" selectUnlockedCells="1"/>
  <mergeCells count="1">
    <mergeCell ref="A71:D71"/>
  </mergeCells>
  <pageMargins left="0.78749999999999998" right="0.78749999999999998" top="1.0527777777777778" bottom="1.0527777777777778" header="0.78749999999999998" footer="0.78749999999999998"/>
  <pageSetup orientation="portrait" useFirstPageNumber="1" horizontalDpi="300" verticalDpi="300"/>
  <headerFooter alignWithMargins="0">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dimension ref="A1:G73"/>
  <sheetViews>
    <sheetView tabSelected="1" topLeftCell="A56" zoomScale="150" zoomScaleNormal="150" workbookViewId="0">
      <selection activeCell="D71" sqref="D71"/>
    </sheetView>
  </sheetViews>
  <sheetFormatPr defaultColWidth="11.42578125" defaultRowHeight="14.25"/>
  <cols>
    <col min="1" max="1" width="11.42578125" style="23"/>
    <col min="2" max="2" width="6" style="22" customWidth="1"/>
    <col min="3" max="3" width="4.7109375" style="23" customWidth="1"/>
    <col min="4" max="4" width="38.85546875" style="24" customWidth="1"/>
    <col min="5" max="5" width="7.140625" style="22" bestFit="1" customWidth="1"/>
    <col min="6" max="6" width="5" style="22" customWidth="1"/>
    <col min="7" max="16384" width="11.42578125" style="23"/>
  </cols>
  <sheetData>
    <row r="1" spans="1:7" ht="18">
      <c r="D1" s="35" t="s">
        <v>113</v>
      </c>
    </row>
    <row r="2" spans="1:7" ht="15">
      <c r="D2" s="36" t="s">
        <v>114</v>
      </c>
    </row>
    <row r="3" spans="1:7">
      <c r="D3" s="37" t="s">
        <v>115</v>
      </c>
    </row>
    <row r="4" spans="1:7" ht="18">
      <c r="D4" s="35"/>
    </row>
    <row r="5" spans="1:7">
      <c r="B5" s="45" t="s">
        <v>111</v>
      </c>
      <c r="C5" s="45"/>
      <c r="D5" s="23" t="s">
        <v>112</v>
      </c>
    </row>
    <row r="7" spans="1:7" s="28" customFormat="1">
      <c r="B7" s="25" t="s">
        <v>7</v>
      </c>
      <c r="C7" s="26" t="s">
        <v>8</v>
      </c>
      <c r="D7" s="27" t="s">
        <v>9</v>
      </c>
      <c r="E7" s="25" t="s">
        <v>10</v>
      </c>
      <c r="F7" s="11"/>
      <c r="G7" s="23"/>
    </row>
    <row r="8" spans="1:7" ht="28.5">
      <c r="B8" s="25">
        <v>0</v>
      </c>
      <c r="C8" s="26" t="s">
        <v>76</v>
      </c>
      <c r="D8" s="34" t="s">
        <v>110</v>
      </c>
      <c r="E8" s="25">
        <v>4.5999999999999996</v>
      </c>
      <c r="F8" s="11"/>
    </row>
    <row r="9" spans="1:7">
      <c r="A9" s="22"/>
      <c r="B9" s="25">
        <v>4.6000000000000005</v>
      </c>
      <c r="C9" s="26" t="s">
        <v>15</v>
      </c>
      <c r="D9" s="29" t="s">
        <v>77</v>
      </c>
      <c r="E9" s="25">
        <f t="shared" ref="E9:E36" si="0">+B10-B9</f>
        <v>0.59999999999999964</v>
      </c>
      <c r="F9" s="11"/>
    </row>
    <row r="10" spans="1:7">
      <c r="A10" s="22"/>
      <c r="B10" s="30">
        <v>5.2</v>
      </c>
      <c r="C10" s="26" t="s">
        <v>13</v>
      </c>
      <c r="D10" s="29" t="s">
        <v>78</v>
      </c>
      <c r="E10" s="25">
        <f t="shared" si="0"/>
        <v>0.90000000000000036</v>
      </c>
      <c r="F10" s="11"/>
    </row>
    <row r="11" spans="1:7" ht="28.5">
      <c r="A11" s="22"/>
      <c r="B11" s="30">
        <v>6.1000000000000005</v>
      </c>
      <c r="C11" s="26" t="s">
        <v>15</v>
      </c>
      <c r="D11" s="29" t="s">
        <v>20</v>
      </c>
      <c r="E11" s="25">
        <f t="shared" si="0"/>
        <v>0.20000000000000018</v>
      </c>
      <c r="F11" s="11"/>
    </row>
    <row r="12" spans="1:7" ht="28.5">
      <c r="A12" s="22"/>
      <c r="B12" s="30">
        <v>6.3000000000000007</v>
      </c>
      <c r="C12" s="26" t="s">
        <v>21</v>
      </c>
      <c r="D12" s="29" t="s">
        <v>79</v>
      </c>
      <c r="E12" s="25">
        <f t="shared" si="0"/>
        <v>1.1999999999999993</v>
      </c>
      <c r="F12" s="11"/>
    </row>
    <row r="13" spans="1:7" ht="28.5">
      <c r="A13" s="22"/>
      <c r="B13" s="30">
        <v>7.5</v>
      </c>
      <c r="C13" s="26" t="s">
        <v>73</v>
      </c>
      <c r="D13" s="29" t="s">
        <v>80</v>
      </c>
      <c r="E13" s="25">
        <f t="shared" si="0"/>
        <v>1.1999999999999993</v>
      </c>
      <c r="F13" s="11"/>
    </row>
    <row r="14" spans="1:7" ht="27">
      <c r="A14" s="22"/>
      <c r="B14" s="30">
        <v>8.6999999999999993</v>
      </c>
      <c r="C14" s="26" t="s">
        <v>15</v>
      </c>
      <c r="D14" s="29" t="s">
        <v>81</v>
      </c>
      <c r="E14" s="25">
        <f t="shared" si="0"/>
        <v>0.20000000000000107</v>
      </c>
      <c r="F14" s="11"/>
    </row>
    <row r="15" spans="1:7">
      <c r="A15" s="22"/>
      <c r="B15" s="30">
        <v>8.9</v>
      </c>
      <c r="C15" s="26" t="s">
        <v>13</v>
      </c>
      <c r="D15" s="29" t="s">
        <v>82</v>
      </c>
      <c r="E15" s="25">
        <f t="shared" si="0"/>
        <v>0.30000000000000071</v>
      </c>
      <c r="F15" s="11"/>
    </row>
    <row r="16" spans="1:7">
      <c r="A16" s="22"/>
      <c r="B16" s="30">
        <v>9.2000000000000011</v>
      </c>
      <c r="C16" s="26" t="s">
        <v>21</v>
      </c>
      <c r="D16" s="29" t="s">
        <v>83</v>
      </c>
      <c r="E16" s="25">
        <f t="shared" si="0"/>
        <v>23.799999999999997</v>
      </c>
      <c r="F16" s="11"/>
    </row>
    <row r="17" spans="1:6" ht="28.5">
      <c r="A17" s="22"/>
      <c r="B17" s="30">
        <v>33</v>
      </c>
      <c r="C17" s="26" t="s">
        <v>13</v>
      </c>
      <c r="D17" s="29" t="s">
        <v>84</v>
      </c>
      <c r="E17" s="25">
        <f t="shared" si="0"/>
        <v>0.89999999999999858</v>
      </c>
      <c r="F17" s="11"/>
    </row>
    <row r="18" spans="1:6">
      <c r="A18" s="22"/>
      <c r="B18" s="30">
        <v>33.9</v>
      </c>
      <c r="C18" s="26" t="s">
        <v>15</v>
      </c>
      <c r="D18" s="29" t="s">
        <v>24</v>
      </c>
      <c r="E18" s="25">
        <f t="shared" si="0"/>
        <v>7</v>
      </c>
      <c r="F18" s="11"/>
    </row>
    <row r="19" spans="1:6">
      <c r="A19" s="22"/>
      <c r="B19" s="30">
        <v>40.9</v>
      </c>
      <c r="C19" s="26" t="s">
        <v>15</v>
      </c>
      <c r="D19" s="29" t="s">
        <v>25</v>
      </c>
      <c r="E19" s="25">
        <f t="shared" si="0"/>
        <v>0.20000000000000284</v>
      </c>
      <c r="F19" s="11"/>
    </row>
    <row r="20" spans="1:6" ht="27">
      <c r="A20" s="22"/>
      <c r="B20" s="30">
        <v>41.1</v>
      </c>
      <c r="C20" s="26" t="s">
        <v>13</v>
      </c>
      <c r="D20" s="29" t="s">
        <v>85</v>
      </c>
      <c r="E20" s="25">
        <f t="shared" si="0"/>
        <v>1.1999999999999957</v>
      </c>
      <c r="F20" s="11"/>
    </row>
    <row r="21" spans="1:6">
      <c r="A21" s="22"/>
      <c r="B21" s="30">
        <v>42.3</v>
      </c>
      <c r="C21" s="26" t="s">
        <v>13</v>
      </c>
      <c r="D21" s="29" t="s">
        <v>27</v>
      </c>
      <c r="E21" s="25">
        <f t="shared" si="0"/>
        <v>0.60000000000000142</v>
      </c>
      <c r="F21" s="11"/>
    </row>
    <row r="22" spans="1:6">
      <c r="A22" s="22"/>
      <c r="B22" s="30">
        <v>42.9</v>
      </c>
      <c r="C22" s="26" t="s">
        <v>15</v>
      </c>
      <c r="D22" s="29" t="s">
        <v>28</v>
      </c>
      <c r="E22" s="25">
        <f t="shared" si="0"/>
        <v>9</v>
      </c>
      <c r="F22" s="11"/>
    </row>
    <row r="23" spans="1:6">
      <c r="A23" s="22"/>
      <c r="B23" s="30">
        <v>51.9</v>
      </c>
      <c r="C23" s="26" t="s">
        <v>21</v>
      </c>
      <c r="D23" s="29" t="s">
        <v>86</v>
      </c>
      <c r="E23" s="25">
        <f t="shared" si="0"/>
        <v>0.79999999999999716</v>
      </c>
      <c r="F23" s="11"/>
    </row>
    <row r="24" spans="1:6">
      <c r="A24" s="22"/>
      <c r="B24" s="30">
        <v>52.699999999999996</v>
      </c>
      <c r="C24" s="26" t="s">
        <v>15</v>
      </c>
      <c r="D24" s="29" t="s">
        <v>29</v>
      </c>
      <c r="E24" s="25">
        <f t="shared" si="0"/>
        <v>2.1000000000000014</v>
      </c>
      <c r="F24" s="11"/>
    </row>
    <row r="25" spans="1:6" ht="27">
      <c r="A25" s="22"/>
      <c r="B25" s="30">
        <v>54.8</v>
      </c>
      <c r="C25" s="26" t="s">
        <v>13</v>
      </c>
      <c r="D25" s="29" t="s">
        <v>87</v>
      </c>
      <c r="E25" s="25">
        <f t="shared" si="0"/>
        <v>1.8999999999999986</v>
      </c>
      <c r="F25" s="11"/>
    </row>
    <row r="26" spans="1:6">
      <c r="A26" s="22"/>
      <c r="B26" s="30">
        <v>56.699999999999996</v>
      </c>
      <c r="C26" s="26" t="s">
        <v>13</v>
      </c>
      <c r="D26" s="29" t="s">
        <v>30</v>
      </c>
      <c r="E26" s="25">
        <f t="shared" si="0"/>
        <v>0.90000000000000568</v>
      </c>
      <c r="F26" s="11"/>
    </row>
    <row r="27" spans="1:6" ht="27">
      <c r="A27" s="22"/>
      <c r="B27" s="30">
        <v>57.6</v>
      </c>
      <c r="C27" s="26" t="s">
        <v>21</v>
      </c>
      <c r="D27" s="29" t="s">
        <v>88</v>
      </c>
      <c r="E27" s="25">
        <f t="shared" si="0"/>
        <v>0.5</v>
      </c>
      <c r="F27" s="11"/>
    </row>
    <row r="28" spans="1:6">
      <c r="A28" s="22"/>
      <c r="B28" s="30">
        <v>58.1</v>
      </c>
      <c r="C28" s="26" t="s">
        <v>21</v>
      </c>
      <c r="D28" s="29" t="s">
        <v>32</v>
      </c>
      <c r="E28" s="25">
        <f t="shared" si="0"/>
        <v>5.0999999999999943</v>
      </c>
      <c r="F28" s="11"/>
    </row>
    <row r="29" spans="1:6" ht="28.5">
      <c r="A29" s="22"/>
      <c r="B29" s="30">
        <v>63.199999999999996</v>
      </c>
      <c r="C29" s="31" t="s">
        <v>21</v>
      </c>
      <c r="D29" s="32" t="s">
        <v>89</v>
      </c>
      <c r="E29" s="25">
        <f t="shared" si="0"/>
        <v>1.0000000000000071</v>
      </c>
      <c r="F29" s="11"/>
    </row>
    <row r="30" spans="1:6" ht="42.75">
      <c r="A30" s="22"/>
      <c r="B30" s="38">
        <v>64.2</v>
      </c>
      <c r="C30" s="39" t="s">
        <v>13</v>
      </c>
      <c r="D30" s="40" t="s">
        <v>90</v>
      </c>
      <c r="E30" s="41">
        <f t="shared" si="0"/>
        <v>0.59999999999999432</v>
      </c>
      <c r="F30" s="11"/>
    </row>
    <row r="31" spans="1:6" ht="28.5">
      <c r="A31" s="22"/>
      <c r="B31" s="30">
        <v>64.8</v>
      </c>
      <c r="C31" s="26" t="s">
        <v>21</v>
      </c>
      <c r="D31" s="29" t="s">
        <v>91</v>
      </c>
      <c r="E31" s="25">
        <f t="shared" si="0"/>
        <v>4.4000000000000057</v>
      </c>
      <c r="F31" s="11"/>
    </row>
    <row r="32" spans="1:6">
      <c r="A32" s="22"/>
      <c r="B32" s="30">
        <v>69.2</v>
      </c>
      <c r="C32" s="26" t="s">
        <v>15</v>
      </c>
      <c r="D32" s="29" t="s">
        <v>92</v>
      </c>
      <c r="E32" s="25">
        <f t="shared" si="0"/>
        <v>4</v>
      </c>
      <c r="F32" s="11"/>
    </row>
    <row r="33" spans="1:6" ht="28.5">
      <c r="A33" s="22"/>
      <c r="B33" s="30">
        <v>73.2</v>
      </c>
      <c r="C33" s="31" t="s">
        <v>21</v>
      </c>
      <c r="D33" s="32" t="s">
        <v>37</v>
      </c>
      <c r="E33" s="25">
        <f t="shared" si="0"/>
        <v>13.700000000000003</v>
      </c>
      <c r="F33" s="11"/>
    </row>
    <row r="34" spans="1:6" ht="28.5">
      <c r="A34" s="22"/>
      <c r="B34" s="30">
        <v>86.9</v>
      </c>
      <c r="C34" s="31" t="s">
        <v>73</v>
      </c>
      <c r="D34" s="32" t="s">
        <v>93</v>
      </c>
      <c r="E34" s="25">
        <f t="shared" si="0"/>
        <v>12</v>
      </c>
      <c r="F34" s="11"/>
    </row>
    <row r="35" spans="1:6" ht="28.5">
      <c r="A35" s="22"/>
      <c r="B35" s="30">
        <v>98.9</v>
      </c>
      <c r="C35" s="31" t="s">
        <v>15</v>
      </c>
      <c r="D35" s="32" t="s">
        <v>94</v>
      </c>
      <c r="E35" s="25">
        <f t="shared" si="0"/>
        <v>1.7000000000000028</v>
      </c>
      <c r="F35" s="11"/>
    </row>
    <row r="36" spans="1:6" ht="28.5">
      <c r="A36" s="22"/>
      <c r="B36" s="38">
        <v>100.60000000000001</v>
      </c>
      <c r="C36" s="39" t="s">
        <v>39</v>
      </c>
      <c r="D36" s="40" t="s">
        <v>95</v>
      </c>
      <c r="E36" s="41">
        <f t="shared" si="0"/>
        <v>0.20000000000000284</v>
      </c>
      <c r="F36" s="11"/>
    </row>
    <row r="37" spans="1:6">
      <c r="A37" s="22"/>
      <c r="B37" s="30">
        <v>100.80000000000001</v>
      </c>
      <c r="C37" s="26" t="s">
        <v>13</v>
      </c>
      <c r="D37" s="29" t="s">
        <v>41</v>
      </c>
      <c r="E37" s="25">
        <f t="shared" ref="E37:E68" si="1">+B38-B37</f>
        <v>1.5999999999999943</v>
      </c>
      <c r="F37" s="11"/>
    </row>
    <row r="38" spans="1:6" ht="28.5">
      <c r="A38" s="22"/>
      <c r="B38" s="30">
        <v>102.4</v>
      </c>
      <c r="C38" s="26" t="s">
        <v>13</v>
      </c>
      <c r="D38" s="29" t="s">
        <v>96</v>
      </c>
      <c r="E38" s="25">
        <f t="shared" si="1"/>
        <v>9</v>
      </c>
      <c r="F38" s="11"/>
    </row>
    <row r="39" spans="1:6">
      <c r="A39" s="22"/>
      <c r="B39" s="30">
        <v>111.4</v>
      </c>
      <c r="C39" s="26" t="s">
        <v>21</v>
      </c>
      <c r="D39" s="29" t="s">
        <v>97</v>
      </c>
      <c r="E39" s="25">
        <f t="shared" si="1"/>
        <v>4.5999999999999943</v>
      </c>
      <c r="F39" s="11"/>
    </row>
    <row r="40" spans="1:6">
      <c r="A40" s="22"/>
      <c r="B40" s="30">
        <v>116</v>
      </c>
      <c r="C40" s="26" t="s">
        <v>21</v>
      </c>
      <c r="D40" s="29" t="s">
        <v>98</v>
      </c>
      <c r="E40" s="25">
        <f t="shared" si="1"/>
        <v>0.80000000000001137</v>
      </c>
      <c r="F40" s="11"/>
    </row>
    <row r="41" spans="1:6">
      <c r="A41" s="22"/>
      <c r="B41" s="30">
        <v>116.80000000000001</v>
      </c>
      <c r="C41" s="26" t="s">
        <v>21</v>
      </c>
      <c r="D41" s="29" t="s">
        <v>45</v>
      </c>
      <c r="E41" s="25">
        <f t="shared" si="1"/>
        <v>8.1999999999999886</v>
      </c>
      <c r="F41" s="11"/>
    </row>
    <row r="42" spans="1:6" ht="28.5">
      <c r="A42" s="22"/>
      <c r="B42" s="30">
        <v>125</v>
      </c>
      <c r="C42" s="26" t="s">
        <v>13</v>
      </c>
      <c r="D42" s="29" t="s">
        <v>46</v>
      </c>
      <c r="E42" s="25">
        <f t="shared" si="1"/>
        <v>3.5999999999999943</v>
      </c>
      <c r="F42" s="11"/>
    </row>
    <row r="43" spans="1:6">
      <c r="A43" s="22"/>
      <c r="B43" s="30">
        <v>128.6</v>
      </c>
      <c r="C43" s="26" t="s">
        <v>21</v>
      </c>
      <c r="D43" s="29" t="s">
        <v>47</v>
      </c>
      <c r="E43" s="25">
        <f t="shared" si="1"/>
        <v>1.4000000000000057</v>
      </c>
      <c r="F43" s="11"/>
    </row>
    <row r="44" spans="1:6">
      <c r="A44" s="22"/>
      <c r="B44" s="30">
        <v>130</v>
      </c>
      <c r="C44" s="26" t="s">
        <v>13</v>
      </c>
      <c r="D44" s="29" t="s">
        <v>48</v>
      </c>
      <c r="E44" s="25">
        <f t="shared" si="1"/>
        <v>0.20000000000001705</v>
      </c>
      <c r="F44" s="11"/>
    </row>
    <row r="45" spans="1:6">
      <c r="A45" s="22"/>
      <c r="B45" s="30">
        <v>130.20000000000002</v>
      </c>
      <c r="C45" s="26" t="s">
        <v>21</v>
      </c>
      <c r="D45" s="29" t="s">
        <v>49</v>
      </c>
      <c r="E45" s="25">
        <f t="shared" si="1"/>
        <v>0.5</v>
      </c>
      <c r="F45" s="11"/>
    </row>
    <row r="46" spans="1:6" ht="28.5">
      <c r="A46" s="22"/>
      <c r="B46" s="30">
        <v>130.70000000000002</v>
      </c>
      <c r="C46" s="26" t="s">
        <v>15</v>
      </c>
      <c r="D46" s="29" t="s">
        <v>50</v>
      </c>
      <c r="E46" s="25">
        <f t="shared" si="1"/>
        <v>1.3999999999999773</v>
      </c>
      <c r="F46" s="11"/>
    </row>
    <row r="47" spans="1:6">
      <c r="A47" s="22"/>
      <c r="B47" s="30">
        <v>132.1</v>
      </c>
      <c r="C47" s="26" t="s">
        <v>13</v>
      </c>
      <c r="D47" s="29" t="s">
        <v>29</v>
      </c>
      <c r="E47" s="25">
        <f t="shared" si="1"/>
        <v>8.1000000000000227</v>
      </c>
      <c r="F47" s="11"/>
    </row>
    <row r="48" spans="1:6">
      <c r="A48" s="22"/>
      <c r="B48" s="30">
        <v>140.20000000000002</v>
      </c>
      <c r="C48" s="26" t="s">
        <v>13</v>
      </c>
      <c r="D48" s="29" t="s">
        <v>51</v>
      </c>
      <c r="E48" s="25">
        <f t="shared" si="1"/>
        <v>3.7999999999999829</v>
      </c>
      <c r="F48" s="11"/>
    </row>
    <row r="49" spans="1:6" ht="28.5">
      <c r="A49" s="22"/>
      <c r="B49" s="30">
        <v>144</v>
      </c>
      <c r="C49" s="26" t="s">
        <v>13</v>
      </c>
      <c r="D49" s="29" t="s">
        <v>99</v>
      </c>
      <c r="E49" s="25">
        <f t="shared" si="1"/>
        <v>2.5999999999999943</v>
      </c>
      <c r="F49" s="11"/>
    </row>
    <row r="50" spans="1:6">
      <c r="A50" s="22"/>
      <c r="B50" s="30">
        <v>146.6</v>
      </c>
      <c r="C50" s="26" t="s">
        <v>21</v>
      </c>
      <c r="D50" s="29" t="s">
        <v>53</v>
      </c>
      <c r="E50" s="25">
        <f t="shared" si="1"/>
        <v>4.8000000000000114</v>
      </c>
      <c r="F50" s="11"/>
    </row>
    <row r="51" spans="1:6" ht="28.5">
      <c r="A51" s="22"/>
      <c r="B51" s="30">
        <v>151.4</v>
      </c>
      <c r="C51" s="26" t="s">
        <v>15</v>
      </c>
      <c r="D51" s="29" t="s">
        <v>100</v>
      </c>
      <c r="E51" s="25">
        <f t="shared" si="1"/>
        <v>0.5</v>
      </c>
      <c r="F51" s="11"/>
    </row>
    <row r="52" spans="1:6">
      <c r="A52" s="22"/>
      <c r="B52" s="30">
        <v>151.9</v>
      </c>
      <c r="C52" s="26" t="s">
        <v>21</v>
      </c>
      <c r="D52" s="29" t="s">
        <v>101</v>
      </c>
      <c r="E52" s="25">
        <f t="shared" si="1"/>
        <v>2.1999999999999886</v>
      </c>
      <c r="F52" s="11"/>
    </row>
    <row r="53" spans="1:6" ht="28.5">
      <c r="A53" s="22"/>
      <c r="B53" s="30">
        <v>154.1</v>
      </c>
      <c r="C53" s="26" t="s">
        <v>13</v>
      </c>
      <c r="D53" s="29" t="s">
        <v>102</v>
      </c>
      <c r="E53" s="25">
        <f t="shared" si="1"/>
        <v>1.1000000000000227</v>
      </c>
      <c r="F53" s="11"/>
    </row>
    <row r="54" spans="1:6">
      <c r="A54" s="22"/>
      <c r="B54" s="30">
        <v>155.20000000000002</v>
      </c>
      <c r="C54" s="26" t="s">
        <v>13</v>
      </c>
      <c r="D54" s="29" t="s">
        <v>103</v>
      </c>
      <c r="E54" s="25">
        <f t="shared" si="1"/>
        <v>10.699999999999989</v>
      </c>
      <c r="F54" s="11"/>
    </row>
    <row r="55" spans="1:6" ht="71.25">
      <c r="A55" s="22"/>
      <c r="B55" s="30">
        <v>165.9</v>
      </c>
      <c r="C55" s="26" t="s">
        <v>13</v>
      </c>
      <c r="D55" s="29" t="s">
        <v>104</v>
      </c>
      <c r="E55" s="25">
        <f t="shared" si="1"/>
        <v>12.699999999999989</v>
      </c>
      <c r="F55" s="11"/>
    </row>
    <row r="56" spans="1:6">
      <c r="A56" s="22"/>
      <c r="B56" s="30">
        <v>178.6</v>
      </c>
      <c r="C56" s="26" t="s">
        <v>13</v>
      </c>
      <c r="D56" s="29" t="s">
        <v>56</v>
      </c>
      <c r="E56" s="25">
        <f t="shared" si="1"/>
        <v>0.20000000000001705</v>
      </c>
      <c r="F56" s="11"/>
    </row>
    <row r="57" spans="1:6">
      <c r="A57" s="22"/>
      <c r="B57" s="30">
        <v>178.8</v>
      </c>
      <c r="C57" s="26" t="s">
        <v>13</v>
      </c>
      <c r="D57" s="29" t="s">
        <v>105</v>
      </c>
      <c r="E57" s="25">
        <f t="shared" si="1"/>
        <v>0.90000000000000568</v>
      </c>
      <c r="F57" s="11"/>
    </row>
    <row r="58" spans="1:6">
      <c r="A58" s="22"/>
      <c r="B58" s="30">
        <v>179.70000000000002</v>
      </c>
      <c r="C58" s="26" t="s">
        <v>21</v>
      </c>
      <c r="D58" s="29" t="s">
        <v>106</v>
      </c>
      <c r="E58" s="25">
        <f t="shared" si="1"/>
        <v>0.39999999999997726</v>
      </c>
      <c r="F58" s="11"/>
    </row>
    <row r="59" spans="1:6" ht="28.5">
      <c r="A59" s="22"/>
      <c r="B59" s="38">
        <v>180.1</v>
      </c>
      <c r="C59" s="39" t="s">
        <v>15</v>
      </c>
      <c r="D59" s="40" t="s">
        <v>107</v>
      </c>
      <c r="E59" s="42">
        <f t="shared" si="1"/>
        <v>1.3000000000000114</v>
      </c>
      <c r="F59" s="33"/>
    </row>
    <row r="60" spans="1:6">
      <c r="A60" s="22"/>
      <c r="B60" s="30">
        <v>181.4</v>
      </c>
      <c r="C60" s="26" t="s">
        <v>13</v>
      </c>
      <c r="D60" s="29" t="s">
        <v>60</v>
      </c>
      <c r="E60" s="25">
        <f t="shared" si="1"/>
        <v>3.0999999999999943</v>
      </c>
      <c r="F60" s="11"/>
    </row>
    <row r="61" spans="1:6" ht="39.75">
      <c r="A61" s="22"/>
      <c r="B61" s="30">
        <v>184.5</v>
      </c>
      <c r="C61" s="26" t="s">
        <v>15</v>
      </c>
      <c r="D61" s="29" t="s">
        <v>108</v>
      </c>
      <c r="E61" s="25">
        <f t="shared" si="1"/>
        <v>2.9000000000000057</v>
      </c>
      <c r="F61" s="11"/>
    </row>
    <row r="62" spans="1:6">
      <c r="A62" s="22"/>
      <c r="B62" s="30">
        <v>187.4</v>
      </c>
      <c r="C62" s="26" t="s">
        <v>13</v>
      </c>
      <c r="D62" s="29" t="s">
        <v>62</v>
      </c>
      <c r="E62" s="25">
        <f t="shared" si="1"/>
        <v>1.5</v>
      </c>
      <c r="F62" s="11"/>
    </row>
    <row r="63" spans="1:6">
      <c r="A63" s="22"/>
      <c r="B63" s="30">
        <v>188.9</v>
      </c>
      <c r="C63" s="26" t="s">
        <v>13</v>
      </c>
      <c r="D63" s="29" t="s">
        <v>63</v>
      </c>
      <c r="E63" s="25">
        <f t="shared" si="1"/>
        <v>0.19999999999998863</v>
      </c>
      <c r="F63" s="11"/>
    </row>
    <row r="64" spans="1:6">
      <c r="A64" s="22"/>
      <c r="B64" s="30">
        <v>189.1</v>
      </c>
      <c r="C64" s="26" t="s">
        <v>15</v>
      </c>
      <c r="D64" s="29" t="s">
        <v>64</v>
      </c>
      <c r="E64" s="25">
        <f t="shared" si="1"/>
        <v>3.7000000000000171</v>
      </c>
      <c r="F64" s="11"/>
    </row>
    <row r="65" spans="1:6">
      <c r="A65" s="22"/>
      <c r="B65" s="30">
        <v>192.8</v>
      </c>
      <c r="C65" s="26" t="s">
        <v>15</v>
      </c>
      <c r="D65" s="29" t="s">
        <v>65</v>
      </c>
      <c r="E65" s="25">
        <f t="shared" si="1"/>
        <v>1.7999999999999829</v>
      </c>
      <c r="F65" s="11"/>
    </row>
    <row r="66" spans="1:6">
      <c r="A66" s="22"/>
      <c r="B66" s="30">
        <v>194.6</v>
      </c>
      <c r="C66" s="26" t="s">
        <v>13</v>
      </c>
      <c r="D66" s="29" t="s">
        <v>66</v>
      </c>
      <c r="E66" s="25">
        <f t="shared" si="1"/>
        <v>1.1000000000000227</v>
      </c>
      <c r="F66" s="11"/>
    </row>
    <row r="67" spans="1:6">
      <c r="A67" s="22"/>
      <c r="B67" s="30">
        <v>195.70000000000002</v>
      </c>
      <c r="C67" s="26" t="s">
        <v>15</v>
      </c>
      <c r="D67" s="29" t="s">
        <v>67</v>
      </c>
      <c r="E67" s="25">
        <f t="shared" si="1"/>
        <v>4.5</v>
      </c>
      <c r="F67" s="11"/>
    </row>
    <row r="68" spans="1:6">
      <c r="A68" s="22"/>
      <c r="B68" s="30">
        <v>200.20000000000002</v>
      </c>
      <c r="C68" s="26" t="s">
        <v>13</v>
      </c>
      <c r="D68" s="29" t="s">
        <v>68</v>
      </c>
      <c r="E68" s="25">
        <f t="shared" si="1"/>
        <v>1.0999999999999943</v>
      </c>
      <c r="F68" s="11"/>
    </row>
    <row r="69" spans="1:6" ht="28.5">
      <c r="A69" s="22"/>
      <c r="B69" s="30">
        <v>201.3</v>
      </c>
      <c r="C69" s="26" t="s">
        <v>13</v>
      </c>
      <c r="D69" s="29" t="s">
        <v>109</v>
      </c>
      <c r="E69" s="25">
        <f>B70-B69</f>
        <v>4.6999999999999886</v>
      </c>
      <c r="F69" s="11"/>
    </row>
    <row r="70" spans="1:6" ht="28.5">
      <c r="A70" s="22"/>
      <c r="B70" s="43">
        <v>206</v>
      </c>
      <c r="C70" s="39" t="s">
        <v>73</v>
      </c>
      <c r="D70" s="40" t="s">
        <v>116</v>
      </c>
      <c r="E70" s="42"/>
      <c r="F70" s="11"/>
    </row>
    <row r="71" spans="1:6">
      <c r="A71" s="22"/>
      <c r="F71" s="11"/>
    </row>
    <row r="72" spans="1:6">
      <c r="A72" s="22"/>
      <c r="F72" s="11"/>
    </row>
    <row r="73" spans="1:6">
      <c r="A73" s="22"/>
      <c r="F73" s="33"/>
    </row>
  </sheetData>
  <sheetProtection selectLockedCells="1" selectUnlockedCells="1"/>
  <mergeCells count="1">
    <mergeCell ref="B5:C5"/>
  </mergeCells>
  <pageMargins left="0.78749999999999998" right="0.78749999999999998" top="1.0527777777777778" bottom="1.0527777777777778" header="0.78749999999999998" footer="0.78749999999999998"/>
  <pageSetup firstPageNumber="0" orientation="portrait" horizontalDpi="300" verticalDpi="300" r:id="rId1"/>
  <headerFooter alignWithMargins="0">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Bob</cp:lastModifiedBy>
  <dcterms:created xsi:type="dcterms:W3CDTF">2014-01-11T23:57:10Z</dcterms:created>
  <dcterms:modified xsi:type="dcterms:W3CDTF">2014-01-15T01:07:45Z</dcterms:modified>
</cp:coreProperties>
</file>