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101"/>
  <workbookPr/>
  <mc:AlternateContent xmlns:mc="http://schemas.openxmlformats.org/markup-compatibility/2006">
    <mc:Choice Requires="x15">
      <x15ac:absPath xmlns:x15ac="http://schemas.microsoft.com/office/spreadsheetml/2010/11/ac" url="/Users/ehossack/Dropbox/Cycling/Randonneur/Events/LM400-2 2016/"/>
    </mc:Choice>
  </mc:AlternateContent>
  <bookViews>
    <workbookView xWindow="-25600" yWindow="460" windowWidth="25600" windowHeight="28340"/>
  </bookViews>
  <sheets>
    <sheet name="Sheet1" sheetId="1" r:id="rId1"/>
  </sheets>
  <definedNames>
    <definedName name="_xlnm.Print_Area" localSheetId="0">Sheet1!$A$1:$F$137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5" i="1" l="1"/>
  <c r="F116" i="1"/>
  <c r="F117" i="1"/>
  <c r="F118" i="1"/>
  <c r="E119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38" i="1"/>
  <c r="F39" i="1"/>
  <c r="F40" i="1"/>
  <c r="F41" i="1"/>
  <c r="F42" i="1"/>
  <c r="F43" i="1"/>
  <c r="F44" i="1"/>
  <c r="F45" i="1"/>
  <c r="F46" i="1"/>
  <c r="F30" i="1"/>
  <c r="F31" i="1"/>
  <c r="F32" i="1"/>
  <c r="F33" i="1"/>
  <c r="F34" i="1"/>
  <c r="F35" i="1"/>
  <c r="F3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29" i="1"/>
  <c r="A134" i="1"/>
  <c r="A54" i="1"/>
  <c r="A47" i="1"/>
</calcChain>
</file>

<file path=xl/sharedStrings.xml><?xml version="1.0" encoding="utf-8"?>
<sst xmlns="http://schemas.openxmlformats.org/spreadsheetml/2006/main" count="391" uniqueCount="146">
  <si>
    <t>Dist.(cum.)</t>
  </si>
  <si>
    <t>Turn</t>
  </si>
  <si>
    <t>Direction</t>
  </si>
  <si>
    <t>Route Description</t>
  </si>
  <si>
    <t>Dist.(int.)</t>
  </si>
  <si>
    <t/>
  </si>
  <si>
    <t>R</t>
  </si>
  <si>
    <t>Patterson Ave</t>
  </si>
  <si>
    <t>L</t>
  </si>
  <si>
    <t>Willingdon Ext</t>
  </si>
  <si>
    <t>Marine Dr</t>
  </si>
  <si>
    <t>Seventh Ave</t>
  </si>
  <si>
    <t>Boyd St</t>
  </si>
  <si>
    <t>Boundary Rd</t>
  </si>
  <si>
    <t>CO</t>
  </si>
  <si>
    <t>BC-15 S</t>
  </si>
  <si>
    <t>1 Ave</t>
  </si>
  <si>
    <t>1 Ave turns left and becomes 0 Ave</t>
  </si>
  <si>
    <t>0 Ave</t>
  </si>
  <si>
    <t>Vye Rd</t>
  </si>
  <si>
    <t>Sumas Way/BC-11 S</t>
  </si>
  <si>
    <t>Cherry St</t>
  </si>
  <si>
    <t>Baker Descent</t>
  </si>
  <si>
    <t>Deming Rd</t>
  </si>
  <si>
    <t>WA-542 W/WA-9 N</t>
  </si>
  <si>
    <t>Northshore Rd</t>
  </si>
  <si>
    <t>Birch St</t>
  </si>
  <si>
    <t>Turn left at the 1st cross street onto Lakeway Dr</t>
  </si>
  <si>
    <t>Old Hwy 99 N</t>
  </si>
  <si>
    <t>E Lake Samish Dr</t>
  </si>
  <si>
    <t>E Maple St turns slightly right and becomes Ellis St</t>
  </si>
  <si>
    <t>Bancroft Rd</t>
  </si>
  <si>
    <t>Rural Ave</t>
  </si>
  <si>
    <t>Labounty Dr</t>
  </si>
  <si>
    <t>W Axton Rd/Main St</t>
  </si>
  <si>
    <t>Barrett Rd</t>
  </si>
  <si>
    <t>Barrett Road</t>
  </si>
  <si>
    <t>2nd Ave</t>
  </si>
  <si>
    <t>2nd Ave turns left and becomes Vista Dr</t>
  </si>
  <si>
    <t>Aldergrove Rd</t>
  </si>
  <si>
    <t>Turn left to stay on Birch Bay Dr</t>
  </si>
  <si>
    <t>Harborview Rd</t>
  </si>
  <si>
    <t>Drayton Rd/Drayton Harbor Rd</t>
  </si>
  <si>
    <t>WA-548 N</t>
  </si>
  <si>
    <t>Peace Portal Dr</t>
  </si>
  <si>
    <t>Croydon Dr</t>
  </si>
  <si>
    <t>32 Ave</t>
  </si>
  <si>
    <t>156a St</t>
  </si>
  <si>
    <t>40 Ave</t>
  </si>
  <si>
    <t>Fraser Hwy</t>
  </si>
  <si>
    <t>166 St</t>
  </si>
  <si>
    <t>154 St</t>
  </si>
  <si>
    <t>Moscrop St</t>
  </si>
  <si>
    <t>IN CASE OF ABANDONMENT OR EMERGENCY</t>
  </si>
  <si>
    <t>Tumorous Wallaby (Baker 400)</t>
  </si>
  <si>
    <t>August 13th, 2016</t>
  </si>
  <si>
    <t>Étienne Hossack</t>
  </si>
  <si>
    <t>George McLean Park</t>
  </si>
  <si>
    <t>PHONE: 604-880-5421</t>
  </si>
  <si>
    <t>Grange St, onto path, cross Kingsway</t>
  </si>
  <si>
    <t>Road exits onto Willingdon</t>
  </si>
  <si>
    <t>Cross Southridge (L/R) to stay on Marine</t>
  </si>
  <si>
    <t>Exit onto Queensborough Bridge route</t>
  </si>
  <si>
    <t>Dyke Rd, then ride onto dyke</t>
  </si>
  <si>
    <t>Turn right onto ramp to bridge</t>
  </si>
  <si>
    <t>Cross at crosswalk, then at light to continue over Bridge</t>
  </si>
  <si>
    <t>Sharp right to ride under bridge</t>
  </si>
  <si>
    <t>120 St</t>
  </si>
  <si>
    <t>120 St b/c New MecLellan Rd b/c 56 Ave</t>
  </si>
  <si>
    <t>Exit frontage road onto King George Blvd/99 S</t>
  </si>
  <si>
    <t>Through barrier, and through parking lot</t>
  </si>
  <si>
    <t>0 Ave turns left and becomes Townline Rd</t>
  </si>
  <si>
    <t>Huntingdon Rd</t>
  </si>
  <si>
    <t>Border Crossing, up past cars</t>
  </si>
  <si>
    <t>Front St b/c Reese Hill Rd/WA-547</t>
  </si>
  <si>
    <t>At roundabout continue on Baker Hwy</t>
  </si>
  <si>
    <t>Right with traffic towards descent</t>
  </si>
  <si>
    <t>At roundabout, left to stay on Baker Hwy</t>
  </si>
  <si>
    <t>At junction with 9, continue right</t>
  </si>
  <si>
    <t>At roundabout, continue onto WA-542</t>
  </si>
  <si>
    <t>Straight on at roundabout</t>
  </si>
  <si>
    <t>b/c Electric Ave</t>
  </si>
  <si>
    <t>Terrace Ave N b/c Cable St b/c Lake Whatcome Blvd</t>
  </si>
  <si>
    <t>Turn left on S Samish Way over Hwy
bears left and becomes E Maple St</t>
  </si>
  <si>
    <t>E Holly St b/c Eldridge b/c Marine Dr</t>
  </si>
  <si>
    <t>Hoff Rd</t>
  </si>
  <si>
    <t>Van Horn Lane</t>
  </si>
  <si>
    <t>L/R</t>
  </si>
  <si>
    <r>
      <rPr>
        <b/>
        <sz val="12"/>
        <color theme="1"/>
        <rFont val="Arial"/>
        <family val="2"/>
      </rPr>
      <t>**CAUTION TRACKS**</t>
    </r>
    <r>
      <rPr>
        <sz val="12"/>
        <color theme="1"/>
        <rFont val="Arial"/>
        <family val="2"/>
      </rPr>
      <t xml:space="preserve">
Turn left to stay on Rural Ave</t>
    </r>
  </si>
  <si>
    <t>Rural Ave ends. Onto Sunset Ave</t>
  </si>
  <si>
    <t>Main St</t>
  </si>
  <si>
    <t>At roundabout, straight on Vista Dr</t>
  </si>
  <si>
    <t>Take right to stay on Harborview Rd</t>
  </si>
  <si>
    <t>8 Ave</t>
  </si>
  <si>
    <t>156 St b/c Cranley Dr</t>
  </si>
  <si>
    <t>TA</t>
  </si>
  <si>
    <t>At roundabout exit right onto 157a St b/c 110 Ave</t>
  </si>
  <si>
    <t>112 Ave, then onto Port Mann Bridge</t>
  </si>
  <si>
    <t>Continue on overpass to lougheed</t>
  </si>
  <si>
    <t>L, L</t>
  </si>
  <si>
    <t>Merge onto Lougheed</t>
  </si>
  <si>
    <t>Government St b/c Winston St</t>
  </si>
  <si>
    <t>sidewalk to Central Valley Greenway overpass, then exit onto Sperling Ave</t>
  </si>
  <si>
    <t>Deer Lake Parkway (Take road or trail w/ tree roots)</t>
  </si>
  <si>
    <r>
      <t xml:space="preserve">Head left straight off path, then turn right on gravel trail 
</t>
    </r>
    <r>
      <rPr>
        <b/>
        <sz val="12"/>
        <color theme="1"/>
        <rFont val="Arial"/>
        <family val="2"/>
      </rPr>
      <t>**USE CAUTION** Pavement chunks and SAND</t>
    </r>
    <r>
      <rPr>
        <sz val="12"/>
        <color theme="1"/>
        <rFont val="Arial"/>
        <family val="2"/>
      </rPr>
      <t xml:space="preserve"> 
After x-ing underneath 1st Hwy </t>
    </r>
    <r>
      <rPr>
        <b/>
        <sz val="12"/>
        <color theme="1"/>
        <rFont val="Arial"/>
        <family val="2"/>
      </rPr>
      <t>WALK</t>
    </r>
    <r>
      <rPr>
        <sz val="12"/>
        <color theme="1"/>
        <rFont val="Arial"/>
        <family val="2"/>
      </rPr>
      <t xml:space="preserve"> bikes over RR tracks</t>
    </r>
  </si>
  <si>
    <t>After 2nd hwy, at Delta Nature Reserve sign, exit right up ramp towards highway</t>
  </si>
  <si>
    <t>Kitson Parkway b/c 64ave</t>
  </si>
  <si>
    <r>
      <t xml:space="preserve">DÉPART
</t>
    </r>
    <r>
      <rPr>
        <b/>
        <i/>
        <sz val="11"/>
        <color theme="1"/>
        <rFont val="Arial"/>
      </rPr>
      <t>George McLean Park</t>
    </r>
  </si>
  <si>
    <r>
      <rPr>
        <b/>
        <sz val="14"/>
        <color theme="1"/>
        <rFont val="Arial"/>
      </rPr>
      <t>CONTROL #1: Surrey</t>
    </r>
    <r>
      <rPr>
        <b/>
        <sz val="12"/>
        <color theme="1"/>
        <rFont val="Arial"/>
        <family val="2"/>
      </rPr>
      <t xml:space="preserve">
</t>
    </r>
    <r>
      <rPr>
        <b/>
        <i/>
        <sz val="12"/>
        <color theme="1"/>
        <rFont val="Arial"/>
      </rPr>
      <t>Campell River Store</t>
    </r>
  </si>
  <si>
    <r>
      <rPr>
        <b/>
        <sz val="14"/>
        <color theme="1"/>
        <rFont val="Arial"/>
      </rPr>
      <t>Control # 2: Sumas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ESSO on Left</t>
    </r>
  </si>
  <si>
    <r>
      <rPr>
        <b/>
        <sz val="14"/>
        <color theme="1"/>
        <rFont val="Arial"/>
      </rPr>
      <t>Control #3: Mount Baker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Artist Point Trailhead</t>
    </r>
  </si>
  <si>
    <r>
      <rPr>
        <b/>
        <sz val="14"/>
        <color theme="1"/>
        <rFont val="Arial"/>
      </rPr>
      <t>Control #4: Neugent's Corner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Your Choice</t>
    </r>
  </si>
  <si>
    <r>
      <t xml:space="preserve">Control #5: Alger
</t>
    </r>
    <r>
      <rPr>
        <b/>
        <i/>
        <sz val="11"/>
        <color theme="1"/>
        <rFont val="Arial"/>
      </rPr>
      <t>Answer Question on Card</t>
    </r>
  </si>
  <si>
    <r>
      <rPr>
        <b/>
        <sz val="14"/>
        <color theme="1"/>
        <rFont val="Arial"/>
      </rPr>
      <t>Control #6: Ferndale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Denny's</t>
    </r>
  </si>
  <si>
    <r>
      <rPr>
        <b/>
        <sz val="14"/>
        <color theme="1"/>
        <rFont val="Arial"/>
      </rPr>
      <t>Control #7: Surrey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Tim Hortons</t>
    </r>
  </si>
  <si>
    <t>Squalicum Lake Rd b/c Jensen Rd b/c Agate Bay Ln</t>
  </si>
  <si>
    <r>
      <rPr>
        <b/>
        <sz val="12"/>
        <color theme="1"/>
        <rFont val="Arial"/>
        <family val="2"/>
      </rPr>
      <t>Keep right</t>
    </r>
    <r>
      <rPr>
        <sz val="12"/>
        <color theme="1"/>
        <rFont val="Arial"/>
        <family val="2"/>
      </rPr>
      <t xml:space="preserve"> (up hill hehe) to continue onto Alger Cain Lake Rd</t>
    </r>
  </si>
  <si>
    <r>
      <t xml:space="preserve">Glacier Town - </t>
    </r>
    <r>
      <rPr>
        <b/>
        <sz val="12"/>
        <color theme="1"/>
        <rFont val="Arial"/>
        <family val="2"/>
      </rPr>
      <t>last stop for water</t>
    </r>
  </si>
  <si>
    <t>Heather Meadows Visitor Centre - small bottels of water by donation inside
Continue up to Artist Point</t>
  </si>
  <si>
    <t>S Samish Way over Highway</t>
  </si>
  <si>
    <t>BL</t>
  </si>
  <si>
    <t>Bear left onto Country Ln</t>
  </si>
  <si>
    <t>Dist. (Ctrl)</t>
  </si>
  <si>
    <t>**CAUTION BAD RR X-ING**</t>
  </si>
  <si>
    <t>Yellow Gate, slow, around right</t>
  </si>
  <si>
    <r>
      <t xml:space="preserve">2 Gates, </t>
    </r>
    <r>
      <rPr>
        <b/>
        <sz val="12"/>
        <color theme="1"/>
        <rFont val="Arial"/>
        <family val="2"/>
      </rPr>
      <t>sand</t>
    </r>
    <r>
      <rPr>
        <sz val="12"/>
        <color theme="1"/>
        <rFont val="Arial"/>
        <family val="2"/>
      </rPr>
      <t xml:space="preserve"> around pole on left, approach on road, walk both</t>
    </r>
  </si>
  <si>
    <r>
      <t xml:space="preserve">Continue on road </t>
    </r>
    <r>
      <rPr>
        <b/>
        <sz val="12"/>
        <color theme="1"/>
        <rFont val="Arial"/>
        <family val="2"/>
      </rPr>
      <t>**watch for potholes**</t>
    </r>
  </si>
  <si>
    <t>Walk gate and exit straight onto Point Whitehord Rd b/c Birch Bay Dr</t>
  </si>
  <si>
    <r>
      <t xml:space="preserve">Mitchell Ave
</t>
    </r>
    <r>
      <rPr>
        <b/>
        <sz val="12"/>
        <color theme="1"/>
        <rFont val="Arial"/>
        <family val="2"/>
      </rPr>
      <t>* Don't miss it - ignore construction *</t>
    </r>
  </si>
  <si>
    <t>Boblett St after Hwy crossing (watch for gravel)</t>
  </si>
  <si>
    <t>Truck Route @ light</t>
  </si>
  <si>
    <t>Border Crossing, follow signs up right</t>
  </si>
  <si>
    <t>At 2nd roundabout, take 3rd exit onto 8 Ave</t>
  </si>
  <si>
    <t>At next roundabout, continue straight to stay on 8 Ave</t>
  </si>
  <si>
    <t>At 2nd roundabout, exit right onto King George</t>
  </si>
  <si>
    <t>Take pedestrian overpass (bike path sign)</t>
  </si>
  <si>
    <t>Fraser Hwy          (flat now I promise!)</t>
  </si>
  <si>
    <t>168 St        (yes up that darn hill at the end)</t>
  </si>
  <si>
    <t>Sprott St (Lakes)</t>
  </si>
  <si>
    <t>Kensington Ave onto path (Lakes)</t>
  </si>
  <si>
    <t>Cross at crosswalk, up ramp next to bus stop, exit right onto Deer Lake Ave (Lakes)</t>
  </si>
  <si>
    <r>
      <t xml:space="preserve">Deer Lake Ave b/c Gilpin b/c Moscrop
</t>
    </r>
    <r>
      <rPr>
        <i/>
        <sz val="12"/>
        <color theme="1"/>
        <rFont val="Arial"/>
      </rPr>
      <t>After Royal Oak, continue through pylons, around, then exit left up sidewalk</t>
    </r>
  </si>
  <si>
    <t>Bike path, then left for Lougheed/Hwy 7</t>
  </si>
  <si>
    <r>
      <t>108 Ave</t>
    </r>
    <r>
      <rPr>
        <b/>
        <sz val="12"/>
        <color theme="1"/>
        <rFont val="Arial"/>
        <family val="2"/>
      </rPr>
      <t xml:space="preserve"> **construction**</t>
    </r>
  </si>
  <si>
    <r>
      <t xml:space="preserve">160 St </t>
    </r>
    <r>
      <rPr>
        <b/>
        <sz val="12"/>
        <color theme="1"/>
        <rFont val="Arial"/>
        <family val="2"/>
      </rPr>
      <t>**construction - drops &amp; ledges**</t>
    </r>
  </si>
  <si>
    <r>
      <rPr>
        <b/>
        <sz val="14"/>
        <color theme="1"/>
        <rFont val="Arial"/>
      </rPr>
      <t>ARRIVÉE: Burnaby</t>
    </r>
    <r>
      <rPr>
        <b/>
        <sz val="12"/>
        <color theme="1"/>
        <rFont val="Arial"/>
        <family val="2"/>
      </rPr>
      <t xml:space="preserve">
</t>
    </r>
    <r>
      <rPr>
        <b/>
        <i/>
        <sz val="11"/>
        <color theme="1"/>
        <rFont val="Arial"/>
      </rPr>
      <t>George McLean Park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</si>
</sst>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</font>
    <font>
      <b/>
      <i/>
      <sz val="12"/>
      <color theme="1"/>
      <name val="Arial"/>
    </font>
    <font>
      <b/>
      <i/>
      <sz val="11"/>
      <color theme="1"/>
      <name val="Arial"/>
    </font>
    <font>
      <i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64" fontId="3" fillId="0" borderId="1" xfId="0" applyNumberFormat="1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workbookViewId="0">
      <selection activeCell="J139" sqref="J139"/>
    </sheetView>
  </sheetViews>
  <sheetFormatPr baseColWidth="10" defaultColWidth="8.83203125" defaultRowHeight="15" x14ac:dyDescent="0.2"/>
  <cols>
    <col min="1" max="1" width="7.33203125" customWidth="1"/>
    <col min="2" max="2" width="6.33203125" customWidth="1"/>
    <col min="3" max="3" width="6.33203125" hidden="1" customWidth="1"/>
    <col min="4" max="4" width="39.6640625" customWidth="1"/>
    <col min="5" max="5" width="6.5" customWidth="1"/>
    <col min="6" max="6" width="7.33203125" customWidth="1"/>
  </cols>
  <sheetData>
    <row r="1" spans="1:6" ht="16" x14ac:dyDescent="0.2">
      <c r="A1" s="13" t="s">
        <v>54</v>
      </c>
      <c r="B1" s="13"/>
      <c r="C1" s="13"/>
      <c r="D1" s="13"/>
      <c r="E1" s="13"/>
    </row>
    <row r="2" spans="1:6" ht="16" x14ac:dyDescent="0.2">
      <c r="A2" s="13" t="s">
        <v>55</v>
      </c>
      <c r="B2" s="13"/>
      <c r="C2" s="13"/>
      <c r="D2" s="13"/>
      <c r="E2" s="13"/>
    </row>
    <row r="3" spans="1:6" ht="16" x14ac:dyDescent="0.2">
      <c r="A3" s="13" t="s">
        <v>56</v>
      </c>
      <c r="B3" s="13"/>
      <c r="C3" s="13"/>
      <c r="D3" s="13"/>
      <c r="E3" s="13"/>
    </row>
    <row r="4" spans="1:6" ht="16" x14ac:dyDescent="0.2">
      <c r="A4" s="13" t="s">
        <v>57</v>
      </c>
      <c r="B4" s="13"/>
      <c r="C4" s="13"/>
      <c r="D4" s="13"/>
      <c r="E4" s="13"/>
    </row>
    <row r="5" spans="1:6" ht="44" x14ac:dyDescent="0.2">
      <c r="A5" s="1" t="s">
        <v>0</v>
      </c>
      <c r="B5" s="1" t="s">
        <v>1</v>
      </c>
      <c r="C5" s="1" t="s">
        <v>2</v>
      </c>
      <c r="D5" s="2" t="s">
        <v>3</v>
      </c>
      <c r="E5" s="1" t="s">
        <v>4</v>
      </c>
      <c r="F5" s="1" t="s">
        <v>122</v>
      </c>
    </row>
    <row r="6" spans="1:6" ht="35" customHeight="1" x14ac:dyDescent="0.2">
      <c r="B6" s="3" t="s">
        <v>5</v>
      </c>
      <c r="C6" s="4" t="s">
        <v>5</v>
      </c>
      <c r="D6" s="16" t="s">
        <v>107</v>
      </c>
      <c r="E6" s="4" t="s">
        <v>5</v>
      </c>
      <c r="F6" s="4"/>
    </row>
    <row r="7" spans="1:6" ht="16" x14ac:dyDescent="0.2">
      <c r="A7" s="6">
        <v>0</v>
      </c>
      <c r="B7" s="4" t="s">
        <v>6</v>
      </c>
      <c r="C7" s="4" t="s">
        <v>5</v>
      </c>
      <c r="D7" s="7" t="s">
        <v>7</v>
      </c>
      <c r="E7" s="6">
        <v>0.2</v>
      </c>
      <c r="F7" s="18">
        <f>E7</f>
        <v>0.2</v>
      </c>
    </row>
    <row r="8" spans="1:6" ht="16" x14ac:dyDescent="0.2">
      <c r="A8" s="6">
        <f t="shared" ref="A8:A29" si="0">A7+E7</f>
        <v>0.2</v>
      </c>
      <c r="B8" s="4" t="s">
        <v>8</v>
      </c>
      <c r="C8" s="4" t="s">
        <v>5</v>
      </c>
      <c r="D8" s="7" t="s">
        <v>59</v>
      </c>
      <c r="E8" s="6">
        <v>1.03</v>
      </c>
      <c r="F8" s="18">
        <f>E8+F7</f>
        <v>1.23</v>
      </c>
    </row>
    <row r="9" spans="1:6" ht="16" x14ac:dyDescent="0.2">
      <c r="A9" s="6">
        <f t="shared" si="0"/>
        <v>1.23</v>
      </c>
      <c r="B9" s="4" t="s">
        <v>14</v>
      </c>
      <c r="C9" s="4" t="s">
        <v>5</v>
      </c>
      <c r="D9" s="7" t="s">
        <v>9</v>
      </c>
      <c r="E9" s="6">
        <v>0.17</v>
      </c>
      <c r="F9" s="18">
        <f t="shared" ref="F9:F28" si="1">E9+F8</f>
        <v>1.4</v>
      </c>
    </row>
    <row r="10" spans="1:6" ht="16" x14ac:dyDescent="0.2">
      <c r="A10" s="6">
        <f t="shared" si="0"/>
        <v>1.4</v>
      </c>
      <c r="B10" s="4" t="s">
        <v>8</v>
      </c>
      <c r="C10" s="4" t="s">
        <v>5</v>
      </c>
      <c r="D10" s="7" t="s">
        <v>60</v>
      </c>
      <c r="E10" s="6">
        <v>1.41</v>
      </c>
      <c r="F10" s="18">
        <f t="shared" si="1"/>
        <v>2.8099999999999996</v>
      </c>
    </row>
    <row r="11" spans="1:6" ht="16" x14ac:dyDescent="0.2">
      <c r="A11" s="6">
        <f t="shared" si="0"/>
        <v>2.8099999999999996</v>
      </c>
      <c r="B11" s="4" t="s">
        <v>8</v>
      </c>
      <c r="C11" s="4" t="s">
        <v>5</v>
      </c>
      <c r="D11" s="7" t="s">
        <v>10</v>
      </c>
      <c r="E11" s="6">
        <v>2.71</v>
      </c>
      <c r="F11" s="18">
        <f t="shared" si="1"/>
        <v>5.52</v>
      </c>
    </row>
    <row r="12" spans="1:6" ht="16" x14ac:dyDescent="0.2">
      <c r="A12" s="6">
        <f t="shared" si="0"/>
        <v>5.52</v>
      </c>
      <c r="B12" s="4" t="s">
        <v>14</v>
      </c>
      <c r="C12" s="4" t="s">
        <v>5</v>
      </c>
      <c r="D12" s="7" t="s">
        <v>61</v>
      </c>
      <c r="E12" s="6">
        <v>1.97</v>
      </c>
      <c r="F12" s="18">
        <f t="shared" si="1"/>
        <v>7.4899999999999993</v>
      </c>
    </row>
    <row r="13" spans="1:6" ht="16" x14ac:dyDescent="0.2">
      <c r="A13" s="6">
        <f t="shared" si="0"/>
        <v>7.4899999999999993</v>
      </c>
      <c r="B13" s="4" t="s">
        <v>8</v>
      </c>
      <c r="C13" s="4" t="s">
        <v>5</v>
      </c>
      <c r="D13" s="7" t="s">
        <v>11</v>
      </c>
      <c r="E13" s="6">
        <v>0.2</v>
      </c>
      <c r="F13" s="18">
        <f t="shared" si="1"/>
        <v>7.6899999999999995</v>
      </c>
    </row>
    <row r="14" spans="1:6" ht="16" x14ac:dyDescent="0.2">
      <c r="A14" s="6">
        <f t="shared" si="0"/>
        <v>7.6899999999999995</v>
      </c>
      <c r="B14" s="4" t="s">
        <v>6</v>
      </c>
      <c r="C14" s="4" t="s">
        <v>5</v>
      </c>
      <c r="D14" s="7" t="s">
        <v>62</v>
      </c>
      <c r="E14" s="6">
        <v>1.07</v>
      </c>
      <c r="F14" s="18">
        <f t="shared" si="1"/>
        <v>8.76</v>
      </c>
    </row>
    <row r="15" spans="1:6" ht="16" x14ac:dyDescent="0.2">
      <c r="A15" s="6">
        <f t="shared" si="0"/>
        <v>8.76</v>
      </c>
      <c r="B15" s="4" t="s">
        <v>8</v>
      </c>
      <c r="C15" s="4" t="s">
        <v>5</v>
      </c>
      <c r="D15" s="7" t="s">
        <v>12</v>
      </c>
      <c r="E15" s="6">
        <v>1.47</v>
      </c>
      <c r="F15" s="18">
        <f t="shared" si="1"/>
        <v>10.23</v>
      </c>
    </row>
    <row r="16" spans="1:6" ht="16" x14ac:dyDescent="0.2">
      <c r="A16" s="6">
        <f>A15+E15</f>
        <v>10.23</v>
      </c>
      <c r="B16" s="4" t="s">
        <v>8</v>
      </c>
      <c r="C16" s="4" t="s">
        <v>5</v>
      </c>
      <c r="D16" s="7" t="s">
        <v>13</v>
      </c>
      <c r="E16" s="6">
        <v>0.85</v>
      </c>
      <c r="F16" s="18">
        <f t="shared" si="1"/>
        <v>11.08</v>
      </c>
    </row>
    <row r="17" spans="1:6" ht="16" x14ac:dyDescent="0.2">
      <c r="A17" s="6">
        <f>A16+E16</f>
        <v>11.08</v>
      </c>
      <c r="B17" s="4" t="s">
        <v>6</v>
      </c>
      <c r="C17" s="4" t="s">
        <v>5</v>
      </c>
      <c r="D17" s="7" t="s">
        <v>63</v>
      </c>
      <c r="E17" s="6">
        <v>0.25</v>
      </c>
      <c r="F17" s="18">
        <f t="shared" si="1"/>
        <v>11.33</v>
      </c>
    </row>
    <row r="18" spans="1:6" ht="16" x14ac:dyDescent="0.2">
      <c r="A18" s="6">
        <f t="shared" si="0"/>
        <v>11.33</v>
      </c>
      <c r="B18" s="4" t="s">
        <v>6</v>
      </c>
      <c r="C18" s="4" t="s">
        <v>5</v>
      </c>
      <c r="D18" s="7" t="s">
        <v>64</v>
      </c>
      <c r="E18" s="6">
        <v>1.21</v>
      </c>
      <c r="F18" s="18">
        <f t="shared" si="1"/>
        <v>12.54</v>
      </c>
    </row>
    <row r="19" spans="1:6" ht="32" x14ac:dyDescent="0.2">
      <c r="A19" s="6">
        <f t="shared" si="0"/>
        <v>12.54</v>
      </c>
      <c r="B19" s="4" t="s">
        <v>8</v>
      </c>
      <c r="C19" s="4" t="s">
        <v>5</v>
      </c>
      <c r="D19" s="7" t="s">
        <v>65</v>
      </c>
      <c r="E19" s="6">
        <v>2.91</v>
      </c>
      <c r="F19" s="18">
        <f t="shared" si="1"/>
        <v>15.45</v>
      </c>
    </row>
    <row r="20" spans="1:6" ht="16" x14ac:dyDescent="0.2">
      <c r="A20" s="6">
        <f t="shared" si="0"/>
        <v>15.45</v>
      </c>
      <c r="B20" s="4" t="s">
        <v>6</v>
      </c>
      <c r="C20" s="4" t="s">
        <v>5</v>
      </c>
      <c r="D20" s="7" t="s">
        <v>66</v>
      </c>
      <c r="E20" s="6">
        <v>0.56000000000000005</v>
      </c>
      <c r="F20" s="18">
        <f t="shared" si="1"/>
        <v>16.009999999999998</v>
      </c>
    </row>
    <row r="21" spans="1:6" ht="96" x14ac:dyDescent="0.2">
      <c r="A21" s="14">
        <f t="shared" si="0"/>
        <v>16.009999999999998</v>
      </c>
      <c r="B21" s="15" t="s">
        <v>6</v>
      </c>
      <c r="C21" s="4" t="s">
        <v>5</v>
      </c>
      <c r="D21" s="7" t="s">
        <v>104</v>
      </c>
      <c r="E21" s="14">
        <v>3.9</v>
      </c>
      <c r="F21" s="18">
        <f t="shared" si="1"/>
        <v>19.909999999999997</v>
      </c>
    </row>
    <row r="22" spans="1:6" ht="32" x14ac:dyDescent="0.2">
      <c r="A22" s="6">
        <f t="shared" si="0"/>
        <v>19.909999999999997</v>
      </c>
      <c r="B22" s="4" t="s">
        <v>6</v>
      </c>
      <c r="C22" s="4" t="s">
        <v>5</v>
      </c>
      <c r="D22" s="7" t="s">
        <v>105</v>
      </c>
      <c r="E22" s="6">
        <v>0.1</v>
      </c>
      <c r="F22" s="18">
        <f t="shared" si="1"/>
        <v>20.009999999999998</v>
      </c>
    </row>
    <row r="23" spans="1:6" ht="16" x14ac:dyDescent="0.2">
      <c r="A23" s="6">
        <f t="shared" si="0"/>
        <v>20.009999999999998</v>
      </c>
      <c r="B23" s="4" t="s">
        <v>6</v>
      </c>
      <c r="C23" s="4" t="s">
        <v>5</v>
      </c>
      <c r="D23" s="7" t="s">
        <v>106</v>
      </c>
      <c r="E23" s="6">
        <v>2.5</v>
      </c>
      <c r="F23" s="18">
        <f t="shared" si="1"/>
        <v>22.509999999999998</v>
      </c>
    </row>
    <row r="24" spans="1:6" ht="16" x14ac:dyDescent="0.2">
      <c r="A24" s="6">
        <f t="shared" si="0"/>
        <v>22.509999999999998</v>
      </c>
      <c r="B24" s="4" t="s">
        <v>6</v>
      </c>
      <c r="C24" s="4" t="s">
        <v>5</v>
      </c>
      <c r="D24" s="7" t="s">
        <v>67</v>
      </c>
      <c r="E24" s="6">
        <v>1.9</v>
      </c>
      <c r="F24" s="18">
        <f t="shared" si="1"/>
        <v>24.409999999999997</v>
      </c>
    </row>
    <row r="25" spans="1:6" ht="16" x14ac:dyDescent="0.2">
      <c r="A25" s="6">
        <f t="shared" si="0"/>
        <v>24.409999999999997</v>
      </c>
      <c r="B25" s="8" t="s">
        <v>14</v>
      </c>
      <c r="C25" s="9"/>
      <c r="D25" s="10" t="s">
        <v>68</v>
      </c>
      <c r="E25" s="6">
        <v>4.5999999999999996</v>
      </c>
      <c r="F25" s="18">
        <f t="shared" si="1"/>
        <v>29.009999999999998</v>
      </c>
    </row>
    <row r="26" spans="1:6" ht="32" x14ac:dyDescent="0.2">
      <c r="A26" s="6">
        <f t="shared" si="0"/>
        <v>29.009999999999998</v>
      </c>
      <c r="B26" s="4" t="s">
        <v>8</v>
      </c>
      <c r="C26" s="4"/>
      <c r="D26" s="7" t="s">
        <v>69</v>
      </c>
      <c r="E26" s="6">
        <v>11.7</v>
      </c>
      <c r="F26" s="18">
        <f t="shared" si="1"/>
        <v>40.709999999999994</v>
      </c>
    </row>
    <row r="27" spans="1:6" ht="16" x14ac:dyDescent="0.2">
      <c r="A27" s="6">
        <f t="shared" si="0"/>
        <v>40.709999999999994</v>
      </c>
      <c r="B27" s="4" t="s">
        <v>8</v>
      </c>
      <c r="C27" s="4" t="s">
        <v>5</v>
      </c>
      <c r="D27" s="7" t="s">
        <v>132</v>
      </c>
      <c r="E27" s="6">
        <v>0.37</v>
      </c>
      <c r="F27" s="18">
        <f t="shared" si="1"/>
        <v>41.079999999999991</v>
      </c>
    </row>
    <row r="28" spans="1:6" ht="32" x14ac:dyDescent="0.2">
      <c r="A28" s="6">
        <f t="shared" si="0"/>
        <v>41.079999999999991</v>
      </c>
      <c r="B28" s="4" t="s">
        <v>14</v>
      </c>
      <c r="C28" s="4" t="s">
        <v>5</v>
      </c>
      <c r="D28" s="7" t="s">
        <v>133</v>
      </c>
      <c r="E28" s="6">
        <v>1.73</v>
      </c>
      <c r="F28" s="18">
        <f t="shared" si="1"/>
        <v>42.809999999999988</v>
      </c>
    </row>
    <row r="29" spans="1:6" ht="36" customHeight="1" x14ac:dyDescent="0.2">
      <c r="A29" s="6">
        <f t="shared" si="0"/>
        <v>42.809999999999988</v>
      </c>
      <c r="B29" s="3" t="s">
        <v>5</v>
      </c>
      <c r="C29" s="4" t="s">
        <v>5</v>
      </c>
      <c r="D29" s="5" t="s">
        <v>108</v>
      </c>
      <c r="E29" s="4" t="s">
        <v>5</v>
      </c>
      <c r="F29" s="18"/>
    </row>
    <row r="30" spans="1:6" ht="16" x14ac:dyDescent="0.2">
      <c r="A30" s="6">
        <f>A28+E28</f>
        <v>42.809999999999988</v>
      </c>
      <c r="B30" s="4" t="s">
        <v>8</v>
      </c>
      <c r="C30" s="4" t="s">
        <v>5</v>
      </c>
      <c r="D30" s="7" t="s">
        <v>15</v>
      </c>
      <c r="E30" s="6">
        <v>1.4</v>
      </c>
      <c r="F30" s="18">
        <f>E30</f>
        <v>1.4</v>
      </c>
    </row>
    <row r="31" spans="1:6" ht="16" x14ac:dyDescent="0.2">
      <c r="A31" s="6">
        <f>A30+E30</f>
        <v>44.209999999999987</v>
      </c>
      <c r="B31" s="4" t="s">
        <v>8</v>
      </c>
      <c r="C31" s="4" t="s">
        <v>5</v>
      </c>
      <c r="D31" s="7" t="s">
        <v>16</v>
      </c>
      <c r="E31" s="6">
        <v>1.85</v>
      </c>
      <c r="F31" s="18">
        <f>E31+F30</f>
        <v>3.25</v>
      </c>
    </row>
    <row r="32" spans="1:6" ht="16" x14ac:dyDescent="0.2">
      <c r="A32" s="6">
        <f t="shared" ref="A32:A40" si="2">A31+E31</f>
        <v>46.059999999999988</v>
      </c>
      <c r="B32" s="4" t="s">
        <v>8</v>
      </c>
      <c r="C32" s="4" t="s">
        <v>5</v>
      </c>
      <c r="D32" s="7" t="s">
        <v>17</v>
      </c>
      <c r="E32" s="6">
        <v>16.45</v>
      </c>
      <c r="F32" s="18">
        <f t="shared" ref="F32:F36" si="3">E32+F31</f>
        <v>19.7</v>
      </c>
    </row>
    <row r="33" spans="1:6" ht="16" x14ac:dyDescent="0.2">
      <c r="A33" s="6">
        <f t="shared" si="2"/>
        <v>62.509999999999991</v>
      </c>
      <c r="B33" s="4" t="s">
        <v>14</v>
      </c>
      <c r="C33" s="4" t="s">
        <v>5</v>
      </c>
      <c r="D33" s="7" t="s">
        <v>70</v>
      </c>
      <c r="E33" s="6">
        <v>0.3</v>
      </c>
      <c r="F33" s="18">
        <f t="shared" si="3"/>
        <v>20</v>
      </c>
    </row>
    <row r="34" spans="1:6" ht="16" x14ac:dyDescent="0.2">
      <c r="A34" s="6">
        <f t="shared" si="2"/>
        <v>62.809999999999988</v>
      </c>
      <c r="B34" s="4" t="s">
        <v>6</v>
      </c>
      <c r="C34" s="4" t="s">
        <v>5</v>
      </c>
      <c r="D34" s="7" t="s">
        <v>18</v>
      </c>
      <c r="E34" s="6">
        <v>9.27</v>
      </c>
      <c r="F34" s="18">
        <f t="shared" si="3"/>
        <v>29.27</v>
      </c>
    </row>
    <row r="35" spans="1:6" ht="16" x14ac:dyDescent="0.2">
      <c r="A35" s="6">
        <f t="shared" si="2"/>
        <v>72.079999999999984</v>
      </c>
      <c r="B35" s="4" t="s">
        <v>8</v>
      </c>
      <c r="C35" s="4" t="s">
        <v>5</v>
      </c>
      <c r="D35" s="7" t="s">
        <v>71</v>
      </c>
      <c r="E35" s="6">
        <v>1.61</v>
      </c>
      <c r="F35" s="18">
        <f t="shared" si="3"/>
        <v>30.88</v>
      </c>
    </row>
    <row r="36" spans="1:6" ht="16" x14ac:dyDescent="0.2">
      <c r="A36" s="6">
        <f t="shared" si="2"/>
        <v>73.689999999999984</v>
      </c>
      <c r="B36" s="4" t="s">
        <v>6</v>
      </c>
      <c r="C36" s="4" t="s">
        <v>5</v>
      </c>
      <c r="D36" s="7" t="s">
        <v>72</v>
      </c>
      <c r="E36" s="6">
        <v>2.31</v>
      </c>
      <c r="F36" s="18">
        <f t="shared" si="3"/>
        <v>33.19</v>
      </c>
    </row>
    <row r="37" spans="1:6" ht="32" x14ac:dyDescent="0.2">
      <c r="A37" s="6">
        <f t="shared" si="2"/>
        <v>75.999999999999986</v>
      </c>
      <c r="B37" s="3" t="s">
        <v>5</v>
      </c>
      <c r="C37" s="4" t="s">
        <v>5</v>
      </c>
      <c r="D37" s="5" t="s">
        <v>109</v>
      </c>
      <c r="E37" s="4" t="s">
        <v>5</v>
      </c>
      <c r="F37" s="18"/>
    </row>
    <row r="38" spans="1:6" ht="16" x14ac:dyDescent="0.2">
      <c r="A38" s="6">
        <f>A37</f>
        <v>75.999999999999986</v>
      </c>
      <c r="B38" s="4" t="s">
        <v>14</v>
      </c>
      <c r="C38" s="4"/>
      <c r="D38" s="7" t="s">
        <v>72</v>
      </c>
      <c r="E38" s="6">
        <v>2.54</v>
      </c>
      <c r="F38" s="18">
        <f>E38</f>
        <v>2.54</v>
      </c>
    </row>
    <row r="39" spans="1:6" ht="16" x14ac:dyDescent="0.2">
      <c r="A39" s="6">
        <f>A38+E38</f>
        <v>78.539999999999992</v>
      </c>
      <c r="B39" s="4" t="s">
        <v>14</v>
      </c>
      <c r="C39" s="4" t="s">
        <v>5</v>
      </c>
      <c r="D39" s="7" t="s">
        <v>19</v>
      </c>
      <c r="E39" s="6">
        <v>2.0699999999999998</v>
      </c>
      <c r="F39" s="18">
        <f>E39+F38</f>
        <v>4.6099999999999994</v>
      </c>
    </row>
    <row r="40" spans="1:6" ht="16" x14ac:dyDescent="0.2">
      <c r="A40" s="6">
        <f t="shared" si="2"/>
        <v>80.609999999999985</v>
      </c>
      <c r="B40" s="4" t="s">
        <v>6</v>
      </c>
      <c r="C40" s="4" t="s">
        <v>5</v>
      </c>
      <c r="D40" s="7" t="s">
        <v>20</v>
      </c>
      <c r="E40" s="6">
        <v>1.32</v>
      </c>
      <c r="F40" s="18">
        <f t="shared" ref="F40:F46" si="4">E40+F39</f>
        <v>5.93</v>
      </c>
    </row>
    <row r="41" spans="1:6" ht="16" x14ac:dyDescent="0.2">
      <c r="A41" s="6">
        <f>A40+E40</f>
        <v>81.929999999999978</v>
      </c>
      <c r="B41" s="4" t="s">
        <v>14</v>
      </c>
      <c r="C41" s="4" t="s">
        <v>5</v>
      </c>
      <c r="D41" s="7" t="s">
        <v>73</v>
      </c>
      <c r="E41" s="6">
        <v>0.47</v>
      </c>
      <c r="F41" s="18">
        <f t="shared" si="4"/>
        <v>6.3999999999999995</v>
      </c>
    </row>
    <row r="42" spans="1:6" ht="16" x14ac:dyDescent="0.2">
      <c r="A42" s="6">
        <f>A41+E41</f>
        <v>82.399999999999977</v>
      </c>
      <c r="B42" s="4" t="s">
        <v>6</v>
      </c>
      <c r="C42" s="4" t="s">
        <v>5</v>
      </c>
      <c r="D42" s="7" t="s">
        <v>21</v>
      </c>
      <c r="E42" s="6">
        <v>0.95</v>
      </c>
      <c r="F42" s="18">
        <f t="shared" si="4"/>
        <v>7.35</v>
      </c>
    </row>
    <row r="43" spans="1:6" ht="16" x14ac:dyDescent="0.2">
      <c r="A43" s="6">
        <f t="shared" ref="A43:A47" si="5">A42+E42</f>
        <v>83.34999999999998</v>
      </c>
      <c r="B43" s="4" t="s">
        <v>8</v>
      </c>
      <c r="C43" s="4" t="s">
        <v>5</v>
      </c>
      <c r="D43" s="7" t="s">
        <v>74</v>
      </c>
      <c r="E43" s="6">
        <v>17.21</v>
      </c>
      <c r="F43" s="18">
        <f t="shared" si="4"/>
        <v>24.560000000000002</v>
      </c>
    </row>
    <row r="44" spans="1:6" ht="16" x14ac:dyDescent="0.2">
      <c r="A44" s="6">
        <f t="shared" si="5"/>
        <v>100.55999999999997</v>
      </c>
      <c r="B44" s="4" t="s">
        <v>14</v>
      </c>
      <c r="C44" s="4" t="s">
        <v>5</v>
      </c>
      <c r="D44" s="7" t="s">
        <v>75</v>
      </c>
      <c r="E44" s="6">
        <v>16.14</v>
      </c>
      <c r="F44" s="18">
        <f t="shared" si="4"/>
        <v>40.700000000000003</v>
      </c>
    </row>
    <row r="45" spans="1:6" ht="16" x14ac:dyDescent="0.2">
      <c r="A45" s="6">
        <f t="shared" si="5"/>
        <v>116.69999999999997</v>
      </c>
      <c r="B45" s="4"/>
      <c r="C45" s="4"/>
      <c r="D45" s="7" t="s">
        <v>117</v>
      </c>
      <c r="E45" s="6">
        <v>36.4</v>
      </c>
      <c r="F45" s="18">
        <f t="shared" si="4"/>
        <v>77.099999999999994</v>
      </c>
    </row>
    <row r="46" spans="1:6" ht="48" x14ac:dyDescent="0.2">
      <c r="A46" s="14">
        <f t="shared" si="5"/>
        <v>153.09999999999997</v>
      </c>
      <c r="B46" s="15" t="s">
        <v>14</v>
      </c>
      <c r="C46" s="4" t="s">
        <v>5</v>
      </c>
      <c r="D46" s="7" t="s">
        <v>118</v>
      </c>
      <c r="E46" s="14">
        <v>2.99</v>
      </c>
      <c r="F46" s="18">
        <f t="shared" si="4"/>
        <v>80.089999999999989</v>
      </c>
    </row>
    <row r="47" spans="1:6" ht="36" customHeight="1" x14ac:dyDescent="0.2">
      <c r="A47" s="6">
        <f t="shared" si="5"/>
        <v>156.08999999999997</v>
      </c>
      <c r="B47" s="3" t="s">
        <v>5</v>
      </c>
      <c r="C47" s="4" t="s">
        <v>5</v>
      </c>
      <c r="D47" s="5" t="s">
        <v>110</v>
      </c>
      <c r="E47" s="4" t="s">
        <v>5</v>
      </c>
      <c r="F47" s="18"/>
    </row>
    <row r="48" spans="1:6" ht="16" x14ac:dyDescent="0.2">
      <c r="A48" s="6">
        <f>A46+E46</f>
        <v>156.08999999999997</v>
      </c>
      <c r="B48" s="4" t="s">
        <v>14</v>
      </c>
      <c r="C48" s="4" t="s">
        <v>5</v>
      </c>
      <c r="D48" s="7" t="s">
        <v>22</v>
      </c>
      <c r="E48" s="6">
        <v>4.9400000000000004</v>
      </c>
      <c r="F48" s="18"/>
    </row>
    <row r="49" spans="1:6" ht="16" x14ac:dyDescent="0.2">
      <c r="A49" s="6">
        <f t="shared" ref="A49:A54" si="6">A48+E48</f>
        <v>161.02999999999997</v>
      </c>
      <c r="B49" s="4" t="s">
        <v>6</v>
      </c>
      <c r="C49" s="4" t="s">
        <v>5</v>
      </c>
      <c r="D49" s="7" t="s">
        <v>76</v>
      </c>
      <c r="E49" s="6">
        <v>50.19</v>
      </c>
      <c r="F49" s="18"/>
    </row>
    <row r="50" spans="1:6" ht="16" x14ac:dyDescent="0.2">
      <c r="A50" s="6">
        <f t="shared" si="6"/>
        <v>211.21999999999997</v>
      </c>
      <c r="B50" s="4" t="s">
        <v>8</v>
      </c>
      <c r="C50" s="4" t="s">
        <v>5</v>
      </c>
      <c r="D50" s="7" t="s">
        <v>77</v>
      </c>
      <c r="E50" s="6">
        <v>13.39</v>
      </c>
      <c r="F50" s="18"/>
    </row>
    <row r="51" spans="1:6" ht="16" x14ac:dyDescent="0.2">
      <c r="A51" s="6">
        <f t="shared" si="6"/>
        <v>224.60999999999996</v>
      </c>
      <c r="B51" s="4" t="s">
        <v>6</v>
      </c>
      <c r="C51" s="4"/>
      <c r="D51" s="7" t="s">
        <v>78</v>
      </c>
      <c r="E51" s="6">
        <v>0.8</v>
      </c>
      <c r="F51" s="18"/>
    </row>
    <row r="52" spans="1:6" ht="16" x14ac:dyDescent="0.2">
      <c r="A52" s="6">
        <f t="shared" si="6"/>
        <v>225.40999999999997</v>
      </c>
      <c r="B52" s="4" t="s">
        <v>8</v>
      </c>
      <c r="C52" s="4" t="s">
        <v>5</v>
      </c>
      <c r="D52" s="7" t="s">
        <v>23</v>
      </c>
      <c r="E52" s="6">
        <v>5.69</v>
      </c>
      <c r="F52" s="18"/>
    </row>
    <row r="53" spans="1:6" ht="16" x14ac:dyDescent="0.2">
      <c r="A53" s="6">
        <f t="shared" si="6"/>
        <v>231.09999999999997</v>
      </c>
      <c r="B53" s="4" t="s">
        <v>8</v>
      </c>
      <c r="C53" s="4" t="s">
        <v>5</v>
      </c>
      <c r="D53" s="7" t="s">
        <v>24</v>
      </c>
      <c r="E53" s="6">
        <v>0.84</v>
      </c>
      <c r="F53" s="18"/>
    </row>
    <row r="54" spans="1:6" ht="36" customHeight="1" x14ac:dyDescent="0.2">
      <c r="A54" s="6">
        <f t="shared" si="6"/>
        <v>231.93999999999997</v>
      </c>
      <c r="B54" s="3" t="s">
        <v>5</v>
      </c>
      <c r="C54" s="4" t="s">
        <v>5</v>
      </c>
      <c r="D54" s="5" t="s">
        <v>111</v>
      </c>
      <c r="E54" s="4" t="s">
        <v>5</v>
      </c>
      <c r="F54" s="18"/>
    </row>
    <row r="55" spans="1:6" ht="16" x14ac:dyDescent="0.2">
      <c r="A55" s="6">
        <f>A53+E53</f>
        <v>231.93999999999997</v>
      </c>
      <c r="B55" s="4" t="s">
        <v>14</v>
      </c>
      <c r="C55" s="4" t="s">
        <v>5</v>
      </c>
      <c r="D55" s="7" t="s">
        <v>79</v>
      </c>
      <c r="E55" s="6">
        <v>1.87</v>
      </c>
      <c r="F55" s="18"/>
    </row>
    <row r="56" spans="1:6" ht="16" x14ac:dyDescent="0.2">
      <c r="A56" s="6">
        <f t="shared" ref="A56:A64" si="7">A55+E55</f>
        <v>233.80999999999997</v>
      </c>
      <c r="B56" s="4" t="s">
        <v>14</v>
      </c>
      <c r="C56" s="4" t="s">
        <v>5</v>
      </c>
      <c r="D56" s="7" t="s">
        <v>80</v>
      </c>
      <c r="E56" s="6">
        <v>4</v>
      </c>
      <c r="F56" s="18"/>
    </row>
    <row r="57" spans="1:6" ht="32" x14ac:dyDescent="0.2">
      <c r="A57" s="6">
        <f t="shared" si="7"/>
        <v>237.80999999999997</v>
      </c>
      <c r="B57" s="4" t="s">
        <v>8</v>
      </c>
      <c r="C57" s="4" t="s">
        <v>5</v>
      </c>
      <c r="D57" s="7" t="s">
        <v>115</v>
      </c>
      <c r="E57" s="6">
        <v>6.37</v>
      </c>
      <c r="F57" s="18"/>
    </row>
    <row r="58" spans="1:6" ht="16" x14ac:dyDescent="0.2">
      <c r="A58" s="6">
        <f t="shared" si="7"/>
        <v>244.17999999999998</v>
      </c>
      <c r="B58" s="4" t="s">
        <v>6</v>
      </c>
      <c r="C58" s="4" t="s">
        <v>5</v>
      </c>
      <c r="D58" s="7" t="s">
        <v>25</v>
      </c>
      <c r="E58" s="6">
        <v>7.35</v>
      </c>
      <c r="F58" s="18"/>
    </row>
    <row r="59" spans="1:6" ht="16" x14ac:dyDescent="0.2">
      <c r="A59" s="6">
        <f t="shared" si="7"/>
        <v>251.52999999999997</v>
      </c>
      <c r="B59" s="4" t="s">
        <v>14</v>
      </c>
      <c r="C59" s="4" t="s">
        <v>5</v>
      </c>
      <c r="D59" s="7" t="s">
        <v>81</v>
      </c>
      <c r="E59" s="6">
        <v>1.6</v>
      </c>
      <c r="F59" s="18"/>
    </row>
    <row r="60" spans="1:6" ht="16" x14ac:dyDescent="0.2">
      <c r="A60" s="6">
        <f t="shared" si="7"/>
        <v>253.12999999999997</v>
      </c>
      <c r="B60" s="4" t="s">
        <v>8</v>
      </c>
      <c r="C60" s="4" t="s">
        <v>5</v>
      </c>
      <c r="D60" s="7" t="s">
        <v>26</v>
      </c>
      <c r="E60" s="6">
        <v>0.1</v>
      </c>
      <c r="F60" s="18"/>
    </row>
    <row r="61" spans="1:6" ht="32" x14ac:dyDescent="0.2">
      <c r="A61" s="6">
        <f t="shared" si="7"/>
        <v>253.22999999999996</v>
      </c>
      <c r="B61" s="4" t="s">
        <v>8</v>
      </c>
      <c r="C61" s="4" t="s">
        <v>5</v>
      </c>
      <c r="D61" s="7" t="s">
        <v>27</v>
      </c>
      <c r="E61" s="6">
        <v>1.44</v>
      </c>
      <c r="F61" s="18"/>
    </row>
    <row r="62" spans="1:6" ht="32" x14ac:dyDescent="0.2">
      <c r="A62" s="6">
        <f t="shared" si="7"/>
        <v>254.66999999999996</v>
      </c>
      <c r="B62" s="4" t="s">
        <v>14</v>
      </c>
      <c r="C62" s="4" t="s">
        <v>5</v>
      </c>
      <c r="D62" s="7" t="s">
        <v>82</v>
      </c>
      <c r="E62" s="6">
        <v>12.76</v>
      </c>
      <c r="F62" s="18"/>
    </row>
    <row r="63" spans="1:6" ht="32" x14ac:dyDescent="0.2">
      <c r="A63" s="6">
        <f t="shared" si="7"/>
        <v>267.42999999999995</v>
      </c>
      <c r="B63" s="4" t="s">
        <v>6</v>
      </c>
      <c r="C63" s="4" t="s">
        <v>5</v>
      </c>
      <c r="D63" s="7" t="s">
        <v>116</v>
      </c>
      <c r="E63" s="6">
        <v>7.96</v>
      </c>
      <c r="F63" s="18"/>
    </row>
    <row r="64" spans="1:6" ht="36" customHeight="1" x14ac:dyDescent="0.2">
      <c r="A64" s="6">
        <f t="shared" si="7"/>
        <v>275.38999999999993</v>
      </c>
      <c r="B64" s="3" t="s">
        <v>5</v>
      </c>
      <c r="C64" s="4" t="s">
        <v>5</v>
      </c>
      <c r="D64" s="16" t="s">
        <v>112</v>
      </c>
      <c r="E64" s="4" t="s">
        <v>5</v>
      </c>
      <c r="F64" s="18"/>
    </row>
    <row r="65" spans="1:6" ht="16" x14ac:dyDescent="0.2">
      <c r="A65" s="6">
        <f>A64</f>
        <v>275.38999999999993</v>
      </c>
      <c r="B65" s="4" t="s">
        <v>6</v>
      </c>
      <c r="C65" s="4" t="s">
        <v>5</v>
      </c>
      <c r="D65" s="7" t="s">
        <v>28</v>
      </c>
      <c r="E65" s="6">
        <v>4.1500000000000004</v>
      </c>
      <c r="F65" s="18"/>
    </row>
    <row r="66" spans="1:6" ht="16" x14ac:dyDescent="0.2">
      <c r="A66" s="6">
        <f>A65+E65</f>
        <v>279.53999999999991</v>
      </c>
      <c r="B66" s="4" t="s">
        <v>6</v>
      </c>
      <c r="C66" s="4" t="s">
        <v>5</v>
      </c>
      <c r="D66" s="7" t="s">
        <v>29</v>
      </c>
      <c r="E66" s="6">
        <v>5.62</v>
      </c>
      <c r="F66" s="18"/>
    </row>
    <row r="67" spans="1:6" ht="16" x14ac:dyDescent="0.2">
      <c r="A67" s="6">
        <f t="shared" ref="A67:A81" si="8">A66+E66</f>
        <v>285.15999999999991</v>
      </c>
      <c r="B67" s="4" t="s">
        <v>14</v>
      </c>
      <c r="C67" s="4" t="s">
        <v>5</v>
      </c>
      <c r="D67" s="7" t="s">
        <v>119</v>
      </c>
      <c r="E67" s="6">
        <v>8.17</v>
      </c>
      <c r="F67" s="18"/>
    </row>
    <row r="68" spans="1:6" ht="32" x14ac:dyDescent="0.2">
      <c r="A68" s="6">
        <f t="shared" si="8"/>
        <v>293.32999999999993</v>
      </c>
      <c r="B68" s="4" t="s">
        <v>8</v>
      </c>
      <c r="C68" s="4" t="s">
        <v>5</v>
      </c>
      <c r="D68" s="7" t="s">
        <v>83</v>
      </c>
      <c r="E68" s="6">
        <v>1.17</v>
      </c>
      <c r="F68" s="18"/>
    </row>
    <row r="69" spans="1:6" ht="32" x14ac:dyDescent="0.2">
      <c r="A69" s="6">
        <f t="shared" si="8"/>
        <v>294.49999999999994</v>
      </c>
      <c r="B69" s="4" t="s">
        <v>6</v>
      </c>
      <c r="C69" s="4" t="s">
        <v>5</v>
      </c>
      <c r="D69" s="7" t="s">
        <v>30</v>
      </c>
      <c r="E69" s="6">
        <v>0.45</v>
      </c>
      <c r="F69" s="18"/>
    </row>
    <row r="70" spans="1:6" ht="16" x14ac:dyDescent="0.2">
      <c r="A70" s="6">
        <f t="shared" si="8"/>
        <v>294.94999999999993</v>
      </c>
      <c r="B70" s="4" t="s">
        <v>8</v>
      </c>
      <c r="C70" s="4" t="s">
        <v>5</v>
      </c>
      <c r="D70" s="7" t="s">
        <v>84</v>
      </c>
      <c r="E70" s="6">
        <v>7.76</v>
      </c>
      <c r="F70" s="18"/>
    </row>
    <row r="71" spans="1:6" ht="16" x14ac:dyDescent="0.2">
      <c r="A71" s="6">
        <f t="shared" si="8"/>
        <v>302.70999999999992</v>
      </c>
      <c r="B71" s="4" t="s">
        <v>6</v>
      </c>
      <c r="C71" s="4" t="s">
        <v>5</v>
      </c>
      <c r="D71" s="7" t="s">
        <v>31</v>
      </c>
      <c r="E71" s="6">
        <v>0.96</v>
      </c>
      <c r="F71" s="18"/>
    </row>
    <row r="72" spans="1:6" ht="16" x14ac:dyDescent="0.2">
      <c r="A72" s="6">
        <f t="shared" si="8"/>
        <v>303.6699999999999</v>
      </c>
      <c r="B72" s="4" t="s">
        <v>120</v>
      </c>
      <c r="C72" s="4" t="s">
        <v>5</v>
      </c>
      <c r="D72" s="7" t="s">
        <v>121</v>
      </c>
      <c r="E72" s="6">
        <v>0.8</v>
      </c>
      <c r="F72" s="18"/>
    </row>
    <row r="73" spans="1:6" ht="16" x14ac:dyDescent="0.2">
      <c r="A73" s="6">
        <f t="shared" si="8"/>
        <v>304.46999999999991</v>
      </c>
      <c r="B73" s="4" t="s">
        <v>6</v>
      </c>
      <c r="C73" s="4" t="s">
        <v>5</v>
      </c>
      <c r="D73" s="7" t="s">
        <v>85</v>
      </c>
      <c r="E73" s="6">
        <v>0.55000000000000004</v>
      </c>
      <c r="F73" s="18"/>
    </row>
    <row r="74" spans="1:6" ht="16" x14ac:dyDescent="0.2">
      <c r="A74" s="6">
        <f t="shared" si="8"/>
        <v>305.01999999999992</v>
      </c>
      <c r="B74" s="4" t="s">
        <v>6</v>
      </c>
      <c r="C74" s="4" t="s">
        <v>5</v>
      </c>
      <c r="D74" s="7" t="s">
        <v>86</v>
      </c>
      <c r="E74" s="6">
        <v>0.4</v>
      </c>
      <c r="F74" s="18"/>
    </row>
    <row r="75" spans="1:6" ht="16" x14ac:dyDescent="0.2">
      <c r="A75" s="6">
        <f t="shared" si="8"/>
        <v>305.4199999999999</v>
      </c>
      <c r="B75" s="4" t="s">
        <v>87</v>
      </c>
      <c r="C75" s="4" t="s">
        <v>5</v>
      </c>
      <c r="D75" s="7" t="s">
        <v>32</v>
      </c>
      <c r="E75" s="6">
        <v>2.1</v>
      </c>
      <c r="F75" s="18"/>
    </row>
    <row r="76" spans="1:6" ht="32" x14ac:dyDescent="0.2">
      <c r="A76" s="6">
        <f t="shared" si="8"/>
        <v>307.51999999999992</v>
      </c>
      <c r="B76" s="4" t="s">
        <v>8</v>
      </c>
      <c r="C76" s="4" t="s">
        <v>5</v>
      </c>
      <c r="D76" s="7" t="s">
        <v>88</v>
      </c>
      <c r="E76" s="6">
        <v>1.05</v>
      </c>
      <c r="F76" s="18"/>
    </row>
    <row r="77" spans="1:6" ht="16" x14ac:dyDescent="0.2">
      <c r="A77" s="6">
        <f t="shared" si="8"/>
        <v>308.56999999999994</v>
      </c>
      <c r="B77" s="4" t="s">
        <v>8</v>
      </c>
      <c r="C77" s="4" t="s">
        <v>5</v>
      </c>
      <c r="D77" s="7" t="s">
        <v>89</v>
      </c>
      <c r="E77" s="6">
        <v>0.7</v>
      </c>
      <c r="F77" s="18"/>
    </row>
    <row r="78" spans="1:6" ht="16" x14ac:dyDescent="0.2">
      <c r="A78" s="6">
        <f t="shared" si="8"/>
        <v>309.26999999999992</v>
      </c>
      <c r="B78" s="4" t="s">
        <v>6</v>
      </c>
      <c r="C78" s="4" t="s">
        <v>5</v>
      </c>
      <c r="D78" s="7" t="s">
        <v>33</v>
      </c>
      <c r="E78" s="6">
        <v>3.9</v>
      </c>
      <c r="F78" s="18"/>
    </row>
    <row r="79" spans="1:6" ht="16" x14ac:dyDescent="0.2">
      <c r="A79" s="6">
        <f t="shared" si="8"/>
        <v>313.1699999999999</v>
      </c>
      <c r="B79" s="4" t="s">
        <v>6</v>
      </c>
      <c r="C79" s="4" t="s">
        <v>5</v>
      </c>
      <c r="D79" s="7" t="s">
        <v>90</v>
      </c>
      <c r="E79" s="6">
        <v>0.64</v>
      </c>
      <c r="F79" s="18"/>
    </row>
    <row r="80" spans="1:6" ht="16" x14ac:dyDescent="0.2">
      <c r="A80" s="6">
        <f t="shared" si="8"/>
        <v>313.80999999999989</v>
      </c>
      <c r="B80" s="4" t="s">
        <v>8</v>
      </c>
      <c r="C80" s="4" t="s">
        <v>5</v>
      </c>
      <c r="D80" s="7" t="s">
        <v>35</v>
      </c>
      <c r="E80" s="6">
        <v>0.19</v>
      </c>
      <c r="F80" s="18"/>
    </row>
    <row r="81" spans="1:9" ht="36" customHeight="1" x14ac:dyDescent="0.2">
      <c r="A81" s="6">
        <f t="shared" si="8"/>
        <v>313.99999999999989</v>
      </c>
      <c r="B81" s="3" t="s">
        <v>5</v>
      </c>
      <c r="C81" s="4" t="s">
        <v>5</v>
      </c>
      <c r="D81" s="5" t="s">
        <v>113</v>
      </c>
      <c r="E81" s="4" t="s">
        <v>5</v>
      </c>
      <c r="F81" s="18"/>
    </row>
    <row r="82" spans="1:9" ht="16" x14ac:dyDescent="0.2">
      <c r="A82" s="6">
        <f>A81</f>
        <v>313.99999999999989</v>
      </c>
      <c r="B82" s="4" t="s">
        <v>8</v>
      </c>
      <c r="C82" s="4" t="s">
        <v>5</v>
      </c>
      <c r="D82" s="7" t="s">
        <v>36</v>
      </c>
      <c r="E82" s="6">
        <v>0.01</v>
      </c>
      <c r="F82" s="18">
        <f>E82</f>
        <v>0.01</v>
      </c>
    </row>
    <row r="83" spans="1:9" ht="16" x14ac:dyDescent="0.2">
      <c r="A83" s="6">
        <f>A82+E82</f>
        <v>314.00999999999988</v>
      </c>
      <c r="B83" s="4" t="s">
        <v>6</v>
      </c>
      <c r="C83" s="4" t="s">
        <v>5</v>
      </c>
      <c r="D83" s="7" t="s">
        <v>34</v>
      </c>
      <c r="E83" s="6">
        <v>1.61</v>
      </c>
      <c r="F83" s="18">
        <f>E83+F82</f>
        <v>1.62</v>
      </c>
    </row>
    <row r="84" spans="1:9" ht="16" x14ac:dyDescent="0.2">
      <c r="A84" s="6">
        <f t="shared" ref="A84:A114" si="9">A83+E83</f>
        <v>315.61999999999989</v>
      </c>
      <c r="B84" s="4" t="s">
        <v>6</v>
      </c>
      <c r="C84" s="4" t="s">
        <v>5</v>
      </c>
      <c r="D84" s="7" t="s">
        <v>37</v>
      </c>
      <c r="E84" s="6">
        <v>0.09</v>
      </c>
      <c r="F84" s="18">
        <f t="shared" ref="F84:F113" si="10">E84+F83</f>
        <v>1.7100000000000002</v>
      </c>
    </row>
    <row r="85" spans="1:9" ht="16" x14ac:dyDescent="0.2">
      <c r="A85" s="6">
        <f t="shared" si="9"/>
        <v>315.70999999999987</v>
      </c>
      <c r="B85" s="4" t="s">
        <v>8</v>
      </c>
      <c r="C85" s="4" t="s">
        <v>5</v>
      </c>
      <c r="D85" s="7" t="s">
        <v>38</v>
      </c>
      <c r="E85" s="6">
        <v>0.72</v>
      </c>
      <c r="F85" s="18">
        <f t="shared" si="10"/>
        <v>2.4300000000000002</v>
      </c>
      <c r="I85" s="17"/>
    </row>
    <row r="86" spans="1:9" ht="16" x14ac:dyDescent="0.2">
      <c r="A86" s="6">
        <f t="shared" si="9"/>
        <v>316.42999999999989</v>
      </c>
      <c r="B86" s="4" t="s">
        <v>14</v>
      </c>
      <c r="C86" s="4" t="s">
        <v>5</v>
      </c>
      <c r="D86" s="7" t="s">
        <v>91</v>
      </c>
      <c r="E86" s="6">
        <v>3.02</v>
      </c>
      <c r="F86" s="18">
        <f t="shared" si="10"/>
        <v>5.45</v>
      </c>
      <c r="I86" s="17"/>
    </row>
    <row r="87" spans="1:9" ht="16" x14ac:dyDescent="0.2">
      <c r="A87" s="6">
        <f t="shared" si="9"/>
        <v>319.44999999999987</v>
      </c>
      <c r="B87" s="4" t="s">
        <v>8</v>
      </c>
      <c r="C87" s="4" t="s">
        <v>5</v>
      </c>
      <c r="D87" s="7" t="s">
        <v>39</v>
      </c>
      <c r="E87" s="6">
        <v>7.14</v>
      </c>
      <c r="F87" s="18">
        <f t="shared" si="10"/>
        <v>12.59</v>
      </c>
      <c r="I87" s="17"/>
    </row>
    <row r="88" spans="1:9" ht="16" x14ac:dyDescent="0.2">
      <c r="A88" s="6">
        <f t="shared" si="9"/>
        <v>326.58999999999986</v>
      </c>
      <c r="B88" s="4"/>
      <c r="C88" s="4"/>
      <c r="D88" s="7" t="s">
        <v>123</v>
      </c>
      <c r="E88" s="6">
        <v>1.4</v>
      </c>
      <c r="F88" s="18">
        <f t="shared" si="10"/>
        <v>13.99</v>
      </c>
      <c r="I88" s="17"/>
    </row>
    <row r="89" spans="1:9" ht="16" x14ac:dyDescent="0.2">
      <c r="A89" s="6">
        <f t="shared" si="9"/>
        <v>327.98999999999984</v>
      </c>
      <c r="B89" s="4"/>
      <c r="C89" s="4"/>
      <c r="D89" s="7" t="s">
        <v>124</v>
      </c>
      <c r="E89" s="6">
        <v>1.6</v>
      </c>
      <c r="F89" s="18">
        <f t="shared" si="10"/>
        <v>15.59</v>
      </c>
      <c r="I89" s="17"/>
    </row>
    <row r="90" spans="1:9" ht="32" x14ac:dyDescent="0.2">
      <c r="A90" s="6">
        <f t="shared" si="9"/>
        <v>329.58999999999986</v>
      </c>
      <c r="B90" s="4"/>
      <c r="C90" s="4"/>
      <c r="D90" s="7" t="s">
        <v>125</v>
      </c>
      <c r="E90" s="6">
        <v>0.1</v>
      </c>
      <c r="F90" s="18">
        <f t="shared" si="10"/>
        <v>15.69</v>
      </c>
      <c r="I90" s="17"/>
    </row>
    <row r="91" spans="1:9" ht="16" x14ac:dyDescent="0.2">
      <c r="A91" s="6">
        <f t="shared" si="9"/>
        <v>329.68999999999988</v>
      </c>
      <c r="B91" s="4"/>
      <c r="C91" s="4"/>
      <c r="D91" s="7" t="s">
        <v>126</v>
      </c>
      <c r="E91" s="6">
        <v>3.28</v>
      </c>
      <c r="F91" s="18">
        <f t="shared" si="10"/>
        <v>18.97</v>
      </c>
      <c r="I91" s="17"/>
    </row>
    <row r="92" spans="1:9" ht="32" x14ac:dyDescent="0.2">
      <c r="A92" s="6">
        <f t="shared" si="9"/>
        <v>332.96999999999986</v>
      </c>
      <c r="B92" s="4"/>
      <c r="C92" s="4"/>
      <c r="D92" s="7" t="s">
        <v>127</v>
      </c>
      <c r="E92" s="6">
        <v>4</v>
      </c>
      <c r="F92" s="18">
        <f t="shared" si="10"/>
        <v>22.97</v>
      </c>
      <c r="I92" s="17"/>
    </row>
    <row r="93" spans="1:9" ht="16" x14ac:dyDescent="0.2">
      <c r="A93" s="6">
        <f t="shared" si="9"/>
        <v>336.96999999999986</v>
      </c>
      <c r="B93" s="4" t="s">
        <v>8</v>
      </c>
      <c r="C93" s="4" t="s">
        <v>5</v>
      </c>
      <c r="D93" s="7" t="s">
        <v>40</v>
      </c>
      <c r="E93" s="6">
        <v>1.85</v>
      </c>
      <c r="F93" s="18">
        <f t="shared" si="10"/>
        <v>24.82</v>
      </c>
    </row>
    <row r="94" spans="1:9" ht="16" x14ac:dyDescent="0.2">
      <c r="A94" s="6">
        <f t="shared" si="9"/>
        <v>338.81999999999988</v>
      </c>
      <c r="B94" s="4" t="s">
        <v>6</v>
      </c>
      <c r="C94" s="4" t="s">
        <v>5</v>
      </c>
      <c r="D94" s="7" t="s">
        <v>41</v>
      </c>
      <c r="E94" s="6">
        <v>2.5499999999999998</v>
      </c>
      <c r="F94" s="18">
        <f t="shared" si="10"/>
        <v>27.37</v>
      </c>
    </row>
    <row r="95" spans="1:9" ht="16" x14ac:dyDescent="0.2">
      <c r="A95" s="6">
        <f t="shared" si="9"/>
        <v>341.36999999999989</v>
      </c>
      <c r="B95" s="4" t="s">
        <v>14</v>
      </c>
      <c r="C95" s="4" t="s">
        <v>5</v>
      </c>
      <c r="D95" s="7" t="s">
        <v>92</v>
      </c>
      <c r="E95" s="6">
        <v>7.0000000000000007E-2</v>
      </c>
      <c r="F95" s="18">
        <f t="shared" si="10"/>
        <v>27.44</v>
      </c>
    </row>
    <row r="96" spans="1:9" ht="16" x14ac:dyDescent="0.2">
      <c r="A96" s="6">
        <f t="shared" si="9"/>
        <v>341.43999999999988</v>
      </c>
      <c r="B96" s="4" t="s">
        <v>6</v>
      </c>
      <c r="C96" s="4" t="s">
        <v>5</v>
      </c>
      <c r="D96" s="7" t="s">
        <v>42</v>
      </c>
      <c r="E96" s="6">
        <v>1.45</v>
      </c>
      <c r="F96" s="18">
        <f t="shared" si="10"/>
        <v>28.89</v>
      </c>
    </row>
    <row r="97" spans="1:6" ht="16" x14ac:dyDescent="0.2">
      <c r="A97" s="6">
        <f t="shared" si="9"/>
        <v>342.88999999999987</v>
      </c>
      <c r="B97" s="4" t="s">
        <v>8</v>
      </c>
      <c r="C97" s="4" t="s">
        <v>5</v>
      </c>
      <c r="D97" s="7" t="s">
        <v>43</v>
      </c>
      <c r="E97" s="6">
        <v>1.53</v>
      </c>
      <c r="F97" s="18">
        <f t="shared" si="10"/>
        <v>30.42</v>
      </c>
    </row>
    <row r="98" spans="1:6" ht="16" x14ac:dyDescent="0.2">
      <c r="A98" s="6">
        <f t="shared" si="9"/>
        <v>344.41999999999985</v>
      </c>
      <c r="B98" s="4" t="s">
        <v>8</v>
      </c>
      <c r="C98" s="4" t="s">
        <v>5</v>
      </c>
      <c r="D98" s="7" t="s">
        <v>44</v>
      </c>
      <c r="E98" s="6">
        <v>1.38</v>
      </c>
      <c r="F98" s="18">
        <f t="shared" si="10"/>
        <v>31.8</v>
      </c>
    </row>
    <row r="99" spans="1:6" ht="32" x14ac:dyDescent="0.2">
      <c r="A99" s="6">
        <f t="shared" si="9"/>
        <v>345.79999999999984</v>
      </c>
      <c r="B99" s="4" t="s">
        <v>6</v>
      </c>
      <c r="C99" s="4" t="s">
        <v>5</v>
      </c>
      <c r="D99" s="7" t="s">
        <v>128</v>
      </c>
      <c r="E99" s="6">
        <v>0.8</v>
      </c>
      <c r="F99" s="18">
        <f t="shared" si="10"/>
        <v>32.6</v>
      </c>
    </row>
    <row r="100" spans="1:6" ht="32" x14ac:dyDescent="0.2">
      <c r="A100" s="6">
        <f t="shared" si="9"/>
        <v>346.59999999999985</v>
      </c>
      <c r="B100" s="4" t="s">
        <v>6</v>
      </c>
      <c r="C100" s="4" t="s">
        <v>5</v>
      </c>
      <c r="D100" s="7" t="s">
        <v>129</v>
      </c>
      <c r="E100" s="6">
        <v>0.54</v>
      </c>
      <c r="F100" s="18">
        <f t="shared" si="10"/>
        <v>33.14</v>
      </c>
    </row>
    <row r="101" spans="1:6" ht="16" x14ac:dyDescent="0.2">
      <c r="A101" s="6">
        <f t="shared" si="9"/>
        <v>347.13999999999987</v>
      </c>
      <c r="B101" s="4" t="s">
        <v>8</v>
      </c>
      <c r="C101" s="4" t="s">
        <v>5</v>
      </c>
      <c r="D101" s="7" t="s">
        <v>130</v>
      </c>
      <c r="E101" s="6">
        <v>1.28</v>
      </c>
      <c r="F101" s="18">
        <f t="shared" si="10"/>
        <v>34.42</v>
      </c>
    </row>
    <row r="102" spans="1:6" ht="16" x14ac:dyDescent="0.2">
      <c r="A102" s="6">
        <f t="shared" si="9"/>
        <v>348.41999999999985</v>
      </c>
      <c r="B102" s="4" t="s">
        <v>14</v>
      </c>
      <c r="C102" s="4" t="s">
        <v>5</v>
      </c>
      <c r="D102" s="11" t="s">
        <v>131</v>
      </c>
      <c r="E102" s="6">
        <v>1.69</v>
      </c>
      <c r="F102" s="18">
        <f t="shared" si="10"/>
        <v>36.11</v>
      </c>
    </row>
    <row r="103" spans="1:6" ht="16" x14ac:dyDescent="0.2">
      <c r="A103" s="6">
        <f t="shared" si="9"/>
        <v>350.10999999999984</v>
      </c>
      <c r="B103" s="4" t="s">
        <v>8</v>
      </c>
      <c r="C103" s="4" t="s">
        <v>5</v>
      </c>
      <c r="D103" s="7" t="s">
        <v>93</v>
      </c>
      <c r="E103" s="6">
        <v>2</v>
      </c>
      <c r="F103" s="18">
        <f t="shared" si="10"/>
        <v>38.11</v>
      </c>
    </row>
    <row r="104" spans="1:6" ht="32" x14ac:dyDescent="0.2">
      <c r="A104" s="6">
        <f t="shared" si="9"/>
        <v>352.10999999999984</v>
      </c>
      <c r="B104" s="4" t="s">
        <v>6</v>
      </c>
      <c r="C104" s="4" t="s">
        <v>5</v>
      </c>
      <c r="D104" s="7" t="s">
        <v>134</v>
      </c>
      <c r="E104" s="6">
        <v>3.68</v>
      </c>
      <c r="F104" s="18">
        <f t="shared" si="10"/>
        <v>41.79</v>
      </c>
    </row>
    <row r="105" spans="1:6" ht="16" x14ac:dyDescent="0.2">
      <c r="A105" s="6">
        <f t="shared" si="9"/>
        <v>355.78999999999985</v>
      </c>
      <c r="B105" s="4" t="s">
        <v>6</v>
      </c>
      <c r="C105" s="4" t="s">
        <v>5</v>
      </c>
      <c r="D105" s="7" t="s">
        <v>94</v>
      </c>
      <c r="E105" s="6">
        <v>1.21</v>
      </c>
      <c r="F105" s="18">
        <f t="shared" si="10"/>
        <v>43</v>
      </c>
    </row>
    <row r="106" spans="1:6" ht="16" x14ac:dyDescent="0.2">
      <c r="A106" s="6">
        <f t="shared" si="9"/>
        <v>356.99999999999983</v>
      </c>
      <c r="B106" s="4" t="s">
        <v>6</v>
      </c>
      <c r="C106" s="4" t="s">
        <v>5</v>
      </c>
      <c r="D106" s="7" t="s">
        <v>135</v>
      </c>
      <c r="E106" s="6">
        <v>0.2</v>
      </c>
      <c r="F106" s="18">
        <f t="shared" si="10"/>
        <v>43.2</v>
      </c>
    </row>
    <row r="107" spans="1:6" ht="16" x14ac:dyDescent="0.2">
      <c r="A107" s="6">
        <f t="shared" si="9"/>
        <v>357.19999999999982</v>
      </c>
      <c r="B107" s="4" t="s">
        <v>8</v>
      </c>
      <c r="C107" s="4" t="s">
        <v>5</v>
      </c>
      <c r="D107" s="7" t="s">
        <v>45</v>
      </c>
      <c r="E107" s="6">
        <v>1.3</v>
      </c>
      <c r="F107" s="18">
        <f t="shared" si="10"/>
        <v>44.5</v>
      </c>
    </row>
    <row r="108" spans="1:6" ht="16" x14ac:dyDescent="0.2">
      <c r="A108" s="6">
        <f t="shared" si="9"/>
        <v>358.49999999999983</v>
      </c>
      <c r="B108" s="4" t="s">
        <v>6</v>
      </c>
      <c r="C108" s="4" t="s">
        <v>5</v>
      </c>
      <c r="D108" s="7" t="s">
        <v>46</v>
      </c>
      <c r="E108" s="6">
        <v>0.55000000000000004</v>
      </c>
      <c r="F108" s="18">
        <f t="shared" si="10"/>
        <v>45.05</v>
      </c>
    </row>
    <row r="109" spans="1:6" ht="16" x14ac:dyDescent="0.2">
      <c r="A109" s="6">
        <f t="shared" si="9"/>
        <v>359.04999999999984</v>
      </c>
      <c r="B109" s="4" t="s">
        <v>8</v>
      </c>
      <c r="C109" s="4" t="s">
        <v>5</v>
      </c>
      <c r="D109" s="7" t="s">
        <v>47</v>
      </c>
      <c r="E109" s="6">
        <v>1.68</v>
      </c>
      <c r="F109" s="18">
        <f t="shared" si="10"/>
        <v>46.73</v>
      </c>
    </row>
    <row r="110" spans="1:6" ht="16" x14ac:dyDescent="0.2">
      <c r="A110" s="6">
        <f t="shared" si="9"/>
        <v>360.72999999999985</v>
      </c>
      <c r="B110" s="4" t="s">
        <v>6</v>
      </c>
      <c r="C110" s="4" t="s">
        <v>5</v>
      </c>
      <c r="D110" s="7" t="s">
        <v>48</v>
      </c>
      <c r="E110" s="6">
        <v>2.25</v>
      </c>
      <c r="F110" s="18">
        <f t="shared" si="10"/>
        <v>48.98</v>
      </c>
    </row>
    <row r="111" spans="1:6" ht="16" x14ac:dyDescent="0.2">
      <c r="A111" s="6">
        <f t="shared" si="9"/>
        <v>362.97999999999985</v>
      </c>
      <c r="B111" s="4" t="s">
        <v>8</v>
      </c>
      <c r="C111" s="4" t="s">
        <v>5</v>
      </c>
      <c r="D111" s="7" t="s">
        <v>137</v>
      </c>
      <c r="E111" s="6">
        <v>8.11</v>
      </c>
      <c r="F111" s="18">
        <f t="shared" si="10"/>
        <v>57.089999999999996</v>
      </c>
    </row>
    <row r="112" spans="1:6" ht="16" x14ac:dyDescent="0.2">
      <c r="A112" s="6">
        <f t="shared" si="9"/>
        <v>371.08999999999986</v>
      </c>
      <c r="B112" s="4" t="s">
        <v>8</v>
      </c>
      <c r="C112" s="4" t="s">
        <v>5</v>
      </c>
      <c r="D112" s="7" t="s">
        <v>136</v>
      </c>
      <c r="E112" s="6">
        <v>0.54</v>
      </c>
      <c r="F112" s="18">
        <f t="shared" si="10"/>
        <v>57.629999999999995</v>
      </c>
    </row>
    <row r="113" spans="1:6" ht="16" x14ac:dyDescent="0.2">
      <c r="A113" s="6">
        <f t="shared" si="9"/>
        <v>371.62999999999988</v>
      </c>
      <c r="B113" s="4" t="s">
        <v>6</v>
      </c>
      <c r="C113" s="4" t="s">
        <v>5</v>
      </c>
      <c r="D113" s="7" t="s">
        <v>50</v>
      </c>
      <c r="E113" s="6">
        <v>0.1</v>
      </c>
      <c r="F113" s="18">
        <f t="shared" si="10"/>
        <v>57.73</v>
      </c>
    </row>
    <row r="114" spans="1:6" ht="36" customHeight="1" x14ac:dyDescent="0.2">
      <c r="A114" s="6">
        <f t="shared" si="9"/>
        <v>371.7299999999999</v>
      </c>
      <c r="B114" s="3" t="s">
        <v>5</v>
      </c>
      <c r="C114" s="4" t="s">
        <v>5</v>
      </c>
      <c r="D114" s="5" t="s">
        <v>114</v>
      </c>
      <c r="E114" s="4" t="s">
        <v>5</v>
      </c>
      <c r="F114" s="18"/>
    </row>
    <row r="115" spans="1:6" ht="16" x14ac:dyDescent="0.2">
      <c r="A115" s="6">
        <f>A114</f>
        <v>371.7299999999999</v>
      </c>
      <c r="B115" s="4" t="s">
        <v>95</v>
      </c>
      <c r="C115" s="4" t="s">
        <v>5</v>
      </c>
      <c r="D115" s="7" t="s">
        <v>50</v>
      </c>
      <c r="E115" s="6">
        <v>0.1</v>
      </c>
      <c r="F115" s="18">
        <f>E115</f>
        <v>0.1</v>
      </c>
    </row>
    <row r="116" spans="1:6" ht="16" x14ac:dyDescent="0.2">
      <c r="A116" s="6">
        <f t="shared" ref="A116:A134" si="11">A115+E115</f>
        <v>371.82999999999993</v>
      </c>
      <c r="B116" s="4" t="s">
        <v>6</v>
      </c>
      <c r="C116" s="4" t="s">
        <v>5</v>
      </c>
      <c r="D116" s="7" t="s">
        <v>49</v>
      </c>
      <c r="E116" s="6">
        <v>1.55</v>
      </c>
      <c r="F116" s="18">
        <f>E116+F115</f>
        <v>1.6500000000000001</v>
      </c>
    </row>
    <row r="117" spans="1:6" ht="16" x14ac:dyDescent="0.2">
      <c r="A117" s="6">
        <f t="shared" si="11"/>
        <v>373.37999999999994</v>
      </c>
      <c r="B117" s="4" t="s">
        <v>6</v>
      </c>
      <c r="C117" s="4" t="s">
        <v>5</v>
      </c>
      <c r="D117" s="7" t="s">
        <v>144</v>
      </c>
      <c r="E117" s="6">
        <v>4.66</v>
      </c>
      <c r="F117" s="18">
        <f t="shared" ref="F117:F133" si="12">E117+F116</f>
        <v>6.3100000000000005</v>
      </c>
    </row>
    <row r="118" spans="1:6" ht="16" x14ac:dyDescent="0.2">
      <c r="A118" s="6">
        <f t="shared" si="11"/>
        <v>378.03999999999996</v>
      </c>
      <c r="B118" s="4" t="s">
        <v>8</v>
      </c>
      <c r="C118" s="4" t="s">
        <v>5</v>
      </c>
      <c r="D118" s="7" t="s">
        <v>143</v>
      </c>
      <c r="E118" s="6">
        <v>0.41</v>
      </c>
      <c r="F118" s="18">
        <f t="shared" si="12"/>
        <v>6.7200000000000006</v>
      </c>
    </row>
    <row r="119" spans="1:6" ht="32" x14ac:dyDescent="0.2">
      <c r="A119" s="6">
        <f t="shared" si="11"/>
        <v>378.45</v>
      </c>
      <c r="B119" s="4" t="s">
        <v>6</v>
      </c>
      <c r="C119" s="4" t="s">
        <v>5</v>
      </c>
      <c r="D119" s="7" t="s">
        <v>96</v>
      </c>
      <c r="E119" s="6">
        <f>0.39+0.69</f>
        <v>1.08</v>
      </c>
      <c r="F119" s="18">
        <f t="shared" si="12"/>
        <v>7.8000000000000007</v>
      </c>
    </row>
    <row r="120" spans="1:6" ht="16" x14ac:dyDescent="0.2">
      <c r="A120" s="6">
        <f t="shared" si="11"/>
        <v>379.53</v>
      </c>
      <c r="B120" s="4" t="s">
        <v>6</v>
      </c>
      <c r="C120" s="4" t="s">
        <v>5</v>
      </c>
      <c r="D120" s="7" t="s">
        <v>51</v>
      </c>
      <c r="E120" s="6">
        <v>0.41</v>
      </c>
      <c r="F120" s="18">
        <f t="shared" si="12"/>
        <v>8.2100000000000009</v>
      </c>
    </row>
    <row r="121" spans="1:6" ht="16" x14ac:dyDescent="0.2">
      <c r="A121" s="6">
        <f t="shared" si="11"/>
        <v>379.94</v>
      </c>
      <c r="B121" s="4" t="s">
        <v>8</v>
      </c>
      <c r="C121" s="4" t="s">
        <v>5</v>
      </c>
      <c r="D121" s="7" t="s">
        <v>97</v>
      </c>
      <c r="E121" s="6">
        <v>3.6</v>
      </c>
      <c r="F121" s="18">
        <f t="shared" si="12"/>
        <v>11.81</v>
      </c>
    </row>
    <row r="122" spans="1:6" ht="16" x14ac:dyDescent="0.2">
      <c r="A122" s="6">
        <f t="shared" si="11"/>
        <v>383.54</v>
      </c>
      <c r="B122" s="4" t="s">
        <v>99</v>
      </c>
      <c r="C122" s="4"/>
      <c r="D122" s="7" t="s">
        <v>142</v>
      </c>
      <c r="E122" s="6"/>
      <c r="F122" s="18">
        <f t="shared" si="12"/>
        <v>11.81</v>
      </c>
    </row>
    <row r="123" spans="1:6" ht="16" x14ac:dyDescent="0.2">
      <c r="A123" s="6">
        <f t="shared" si="11"/>
        <v>383.54</v>
      </c>
      <c r="B123" s="4" t="s">
        <v>14</v>
      </c>
      <c r="C123" s="4" t="s">
        <v>5</v>
      </c>
      <c r="D123" s="7" t="s">
        <v>98</v>
      </c>
      <c r="E123" s="6">
        <v>1.8</v>
      </c>
      <c r="F123" s="18">
        <f t="shared" si="12"/>
        <v>13.610000000000001</v>
      </c>
    </row>
    <row r="124" spans="1:6" ht="16" x14ac:dyDescent="0.2">
      <c r="A124" s="6">
        <f t="shared" si="11"/>
        <v>385.34000000000003</v>
      </c>
      <c r="B124" s="4" t="s">
        <v>14</v>
      </c>
      <c r="C124" s="4" t="s">
        <v>5</v>
      </c>
      <c r="D124" s="7" t="s">
        <v>100</v>
      </c>
      <c r="E124" s="6">
        <v>4.42</v>
      </c>
      <c r="F124" s="18">
        <f t="shared" si="12"/>
        <v>18.03</v>
      </c>
    </row>
    <row r="125" spans="1:6" ht="16" x14ac:dyDescent="0.2">
      <c r="A125" s="6">
        <f t="shared" si="11"/>
        <v>389.76000000000005</v>
      </c>
      <c r="B125" s="4" t="s">
        <v>8</v>
      </c>
      <c r="C125" s="4" t="s">
        <v>5</v>
      </c>
      <c r="D125" s="7" t="s">
        <v>101</v>
      </c>
      <c r="E125" s="6">
        <v>5.94</v>
      </c>
      <c r="F125" s="18">
        <f t="shared" si="12"/>
        <v>23.970000000000002</v>
      </c>
    </row>
    <row r="126" spans="1:6" ht="32" x14ac:dyDescent="0.2">
      <c r="A126" s="6">
        <f t="shared" si="11"/>
        <v>395.70000000000005</v>
      </c>
      <c r="B126" s="4" t="s">
        <v>6</v>
      </c>
      <c r="C126" s="4" t="s">
        <v>5</v>
      </c>
      <c r="D126" s="7" t="s">
        <v>102</v>
      </c>
      <c r="E126" s="6">
        <v>1</v>
      </c>
      <c r="F126" s="18">
        <f t="shared" si="12"/>
        <v>24.970000000000002</v>
      </c>
    </row>
    <row r="127" spans="1:6" ht="16" x14ac:dyDescent="0.2">
      <c r="A127" s="6">
        <f t="shared" si="11"/>
        <v>396.70000000000005</v>
      </c>
      <c r="B127" s="4" t="s">
        <v>6</v>
      </c>
      <c r="C127" s="4" t="s">
        <v>5</v>
      </c>
      <c r="D127" s="7" t="s">
        <v>138</v>
      </c>
      <c r="E127" s="6">
        <v>0.14000000000000001</v>
      </c>
      <c r="F127" s="18">
        <f t="shared" si="12"/>
        <v>25.110000000000003</v>
      </c>
    </row>
    <row r="128" spans="1:6" ht="16" x14ac:dyDescent="0.2">
      <c r="A128" s="6">
        <f t="shared" si="11"/>
        <v>396.84000000000003</v>
      </c>
      <c r="B128" s="4" t="s">
        <v>8</v>
      </c>
      <c r="C128" s="4" t="s">
        <v>5</v>
      </c>
      <c r="D128" s="7" t="s">
        <v>139</v>
      </c>
      <c r="E128" s="6">
        <v>0.89</v>
      </c>
      <c r="F128" s="18">
        <f t="shared" si="12"/>
        <v>26.000000000000004</v>
      </c>
    </row>
    <row r="129" spans="1:6" ht="32" x14ac:dyDescent="0.2">
      <c r="A129" s="6">
        <f t="shared" si="11"/>
        <v>397.73</v>
      </c>
      <c r="B129" s="4" t="s">
        <v>14</v>
      </c>
      <c r="C129" s="4" t="s">
        <v>5</v>
      </c>
      <c r="D129" s="7" t="s">
        <v>140</v>
      </c>
      <c r="E129" s="6">
        <v>0.1</v>
      </c>
      <c r="F129" s="18">
        <f t="shared" si="12"/>
        <v>26.100000000000005</v>
      </c>
    </row>
    <row r="130" spans="1:6" ht="48" x14ac:dyDescent="0.2">
      <c r="A130" s="6">
        <f t="shared" si="11"/>
        <v>397.83000000000004</v>
      </c>
      <c r="B130" s="4" t="s">
        <v>6</v>
      </c>
      <c r="C130" s="4" t="s">
        <v>5</v>
      </c>
      <c r="D130" s="7" t="s">
        <v>141</v>
      </c>
      <c r="E130" s="6">
        <v>1.84</v>
      </c>
      <c r="F130" s="18">
        <f t="shared" si="12"/>
        <v>27.940000000000005</v>
      </c>
    </row>
    <row r="131" spans="1:6" ht="32" x14ac:dyDescent="0.2">
      <c r="A131" s="6">
        <f t="shared" si="11"/>
        <v>399.67</v>
      </c>
      <c r="B131" s="4" t="s">
        <v>6</v>
      </c>
      <c r="C131" s="4" t="s">
        <v>5</v>
      </c>
      <c r="D131" s="7" t="s">
        <v>103</v>
      </c>
      <c r="E131" s="6">
        <v>0.7</v>
      </c>
      <c r="F131" s="18">
        <f t="shared" si="12"/>
        <v>28.640000000000004</v>
      </c>
    </row>
    <row r="132" spans="1:6" ht="16" x14ac:dyDescent="0.2">
      <c r="A132" s="6">
        <f t="shared" si="11"/>
        <v>400.37</v>
      </c>
      <c r="B132" s="4" t="s">
        <v>14</v>
      </c>
      <c r="C132" s="4" t="s">
        <v>5</v>
      </c>
      <c r="D132" s="7" t="s">
        <v>52</v>
      </c>
      <c r="E132" s="6">
        <v>0.8</v>
      </c>
      <c r="F132" s="18">
        <f t="shared" si="12"/>
        <v>29.440000000000005</v>
      </c>
    </row>
    <row r="133" spans="1:6" ht="16" x14ac:dyDescent="0.2">
      <c r="A133" s="6">
        <f t="shared" si="11"/>
        <v>401.17</v>
      </c>
      <c r="B133" s="4" t="s">
        <v>8</v>
      </c>
      <c r="C133" s="4" t="s">
        <v>5</v>
      </c>
      <c r="D133" s="7" t="s">
        <v>7</v>
      </c>
      <c r="E133" s="6">
        <v>0.94</v>
      </c>
      <c r="F133" s="18">
        <f t="shared" si="12"/>
        <v>30.380000000000006</v>
      </c>
    </row>
    <row r="134" spans="1:6" ht="36" customHeight="1" x14ac:dyDescent="0.2">
      <c r="A134" s="6">
        <f t="shared" si="11"/>
        <v>402.11</v>
      </c>
      <c r="B134" s="3" t="s">
        <v>5</v>
      </c>
      <c r="C134" s="4" t="s">
        <v>5</v>
      </c>
      <c r="D134" s="5" t="s">
        <v>145</v>
      </c>
      <c r="E134" s="4" t="s">
        <v>5</v>
      </c>
      <c r="F134" s="18"/>
    </row>
    <row r="135" spans="1:6" ht="16" x14ac:dyDescent="0.2">
      <c r="A135" s="12" t="s">
        <v>53</v>
      </c>
      <c r="B135" s="12"/>
      <c r="C135" s="12"/>
      <c r="D135" s="12"/>
      <c r="E135" s="12"/>
    </row>
    <row r="136" spans="1:6" ht="16" x14ac:dyDescent="0.2">
      <c r="A136" s="12" t="s">
        <v>58</v>
      </c>
      <c r="B136" s="12"/>
      <c r="C136" s="12"/>
      <c r="D136" s="12"/>
      <c r="E136" s="12"/>
    </row>
  </sheetData>
  <mergeCells count="6">
    <mergeCell ref="A135:E135"/>
    <mergeCell ref="A136:E136"/>
    <mergeCell ref="A1:E1"/>
    <mergeCell ref="A2:E2"/>
    <mergeCell ref="A3:E3"/>
    <mergeCell ref="A4:E4"/>
  </mergeCells>
  <phoneticPr fontId="8" type="noConversion"/>
  <printOptions gridLines="1"/>
  <pageMargins left="0.7" right="0.7" top="0.75" bottom="0.75" header="0.3" footer="0.3"/>
  <pageSetup scale="93" orientation="portrait" horizontalDpi="0" verticalDpi="0"/>
  <rowBreaks count="4" manualBreakCount="4">
    <brk id="29" max="5" man="1"/>
    <brk id="64" max="16383" man="1"/>
    <brk id="81" max="5" man="1"/>
    <brk id="11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Étienne H</cp:lastModifiedBy>
  <cp:lastPrinted>2016-08-06T01:34:20Z</cp:lastPrinted>
  <dcterms:created xsi:type="dcterms:W3CDTF">2016-08-04T21:01:54Z</dcterms:created>
  <dcterms:modified xsi:type="dcterms:W3CDTF">2016-08-11T16:18:34Z</dcterms:modified>
</cp:coreProperties>
</file>