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3/5268 GasNGo/"/>
    </mc:Choice>
  </mc:AlternateContent>
  <xr:revisionPtr revIDLastSave="0" documentId="13_ncr:1_{95EA553D-AC9F-BB4C-A16B-B4635376CBF4}" xr6:coauthVersionLast="36" xr6:coauthVersionMax="36" xr10:uidLastSave="{00000000-0000-0000-0000-000000000000}"/>
  <bookViews>
    <workbookView xWindow="16000" yWindow="460" windowWidth="20500" windowHeight="11800" tabRatio="500" xr2:uid="{00000000-000D-0000-FFFF-FFFF00000000}"/>
  </bookViews>
  <sheets>
    <sheet name="Route Duncan" sheetId="1" r:id="rId1"/>
    <sheet name="Route Nanoose" sheetId="5" r:id="rId2"/>
    <sheet name="Route Buckley Bay" sheetId="2" r:id="rId3"/>
  </sheets>
  <externalReferences>
    <externalReference r:id="rId4"/>
  </externalReferences>
  <definedNames>
    <definedName name="Address_1" localSheetId="2">#REF!</definedName>
    <definedName name="Address_1" localSheetId="0">#REF!</definedName>
    <definedName name="Address_1" localSheetId="1">#REF!</definedName>
    <definedName name="Address_1">#REF!</definedName>
    <definedName name="Address_2" localSheetId="2">#REF!</definedName>
    <definedName name="Address_2" localSheetId="0">#REF!</definedName>
    <definedName name="Address_2" localSheetId="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2">#REF!</definedName>
    <definedName name="City" localSheetId="1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2">'[1]Control Entry'!#REF!</definedName>
    <definedName name="Control_11" localSheetId="1">'[1]Control Entry'!#REF!</definedName>
    <definedName name="Control_11">'[1]Control Entry'!#REF!</definedName>
    <definedName name="Control_12" localSheetId="2">'[1]Control Entry'!#REF!</definedName>
    <definedName name="Control_12" localSheetId="1">'[1]Control Entry'!#REF!</definedName>
    <definedName name="Control_12">'[1]Control Entry'!#REF!</definedName>
    <definedName name="Control_13" localSheetId="2">'[1]Control Entry'!#REF!</definedName>
    <definedName name="Control_13" localSheetId="1">'[1]Control Entry'!#REF!</definedName>
    <definedName name="Control_13">'[1]Control Entry'!#REF!</definedName>
    <definedName name="Control_14" localSheetId="2">'[1]Control Entry'!#REF!</definedName>
    <definedName name="Control_14" localSheetId="1">'[1]Control Entry'!#REF!</definedName>
    <definedName name="Control_14">'[1]Control Entry'!#REF!</definedName>
    <definedName name="Control_15" localSheetId="2">'[1]Control Entry'!#REF!</definedName>
    <definedName name="Control_15" localSheetId="1">'[1]Control Entry'!#REF!</definedName>
    <definedName name="Control_15">'[1]Control Entry'!#REF!</definedName>
    <definedName name="Control_16" localSheetId="2">'[1]Control Entry'!#REF!</definedName>
    <definedName name="Control_16" localSheetId="1">'[1]Control Entry'!#REF!</definedName>
    <definedName name="Control_16">'[1]Control Entry'!#REF!</definedName>
    <definedName name="Control_17" localSheetId="2">'[1]Control Entry'!#REF!</definedName>
    <definedName name="Control_17" localSheetId="1">'[1]Control Entry'!#REF!</definedName>
    <definedName name="Control_17">'[1]Control Entry'!#REF!</definedName>
    <definedName name="Control_18" localSheetId="2">'[1]Control Entry'!#REF!</definedName>
    <definedName name="Control_18" localSheetId="1">'[1]Control Entry'!#REF!</definedName>
    <definedName name="Control_18">'[1]Control Entry'!#REF!</definedName>
    <definedName name="Control_19" localSheetId="2">'[1]Control Entry'!#REF!</definedName>
    <definedName name="Control_19" localSheetId="1">'[1]Control Entry'!#REF!</definedName>
    <definedName name="Control_19">'[1]Control Entry'!#REF!</definedName>
    <definedName name="Control_2">'[1]Control Entry'!$D$11:$L$11</definedName>
    <definedName name="Control_20" localSheetId="2">'[1]Control Entry'!#REF!</definedName>
    <definedName name="Control_20" localSheetId="1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2">#REF!</definedName>
    <definedName name="Country" localSheetId="1">#REF!</definedName>
    <definedName name="Country">#REF!</definedName>
    <definedName name="Distance">'[1]Control Entry'!$D$10:$D$19</definedName>
    <definedName name="email" localSheetId="2">#REF!</definedName>
    <definedName name="email" localSheetId="1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2">#REF!</definedName>
    <definedName name="Fax" localSheetId="1">#REF!</definedName>
    <definedName name="Fax">#REF!</definedName>
    <definedName name="First_Name" localSheetId="2">#REF!</definedName>
    <definedName name="First_Name" localSheetId="1">#REF!</definedName>
    <definedName name="First_Name">#REF!</definedName>
    <definedName name="Home_telephone" localSheetId="2">#REF!</definedName>
    <definedName name="Home_telephone" localSheetId="1">#REF!</definedName>
    <definedName name="Home_telephone">#REF!</definedName>
    <definedName name="HTML_CodePage" hidden="1">1252</definedName>
    <definedName name="HTML_Control" localSheetId="2" hidden="1">{"'Web sheet'!$A$1:$D$92"}</definedName>
    <definedName name="HTML_Control" localSheetId="0" hidden="1">{"'Web sheet'!$A$1:$D$92"}</definedName>
    <definedName name="HTML_Control" localSheetId="1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2">#REF!</definedName>
    <definedName name="Initial" localSheetId="1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2">#REF!</definedName>
    <definedName name="Postal_Code" localSheetId="1">#REF!</definedName>
    <definedName name="Postal_Code">#REF!</definedName>
    <definedName name="_xlnm.Print_Area" localSheetId="2">'Route Buckley Bay'!$A$1:$D$91</definedName>
    <definedName name="_xlnm.Print_Area" localSheetId="0">'Route Duncan'!$A$1:$D$92</definedName>
    <definedName name="_xlnm.Print_Area" localSheetId="1">'Route Nanoose'!$A$1:$D$92</definedName>
    <definedName name="_xlnm.Print_Titles" localSheetId="2">'Route Buckley Bay'!$1:$1</definedName>
    <definedName name="_xlnm.Print_Titles" localSheetId="0">'Route Duncan'!$1:$1</definedName>
    <definedName name="_xlnm.Print_Titles" localSheetId="1">'Route Nanoose'!$1:$1</definedName>
    <definedName name="Province_State" localSheetId="2">#REF!</definedName>
    <definedName name="Province_State" localSheetId="0">#REF!</definedName>
    <definedName name="Province_State" localSheetId="1">#REF!</definedName>
    <definedName name="Province_State">#REF!</definedName>
    <definedName name="Start_date">'[1]Control Entry'!$B$7</definedName>
    <definedName name="Start_time">'[1]Control Entry'!$B$8</definedName>
    <definedName name="surname" localSheetId="2">#REF!</definedName>
    <definedName name="surname" localSheetId="1">#REF!</definedName>
    <definedName name="surname">#REF!</definedName>
    <definedName name="Work_telephone" localSheetId="2">#REF!</definedName>
    <definedName name="Work_telephone" localSheetId="1">#REF!</definedName>
    <definedName name="Work_telephone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3" i="5" l="1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72" i="5"/>
  <c r="D70" i="5"/>
  <c r="D69" i="5"/>
  <c r="D68" i="5"/>
  <c r="D67" i="5"/>
  <c r="D66" i="5"/>
  <c r="D65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8" i="5"/>
  <c r="D7" i="5"/>
  <c r="D6" i="5"/>
  <c r="D5" i="5"/>
  <c r="D4" i="5"/>
  <c r="D3" i="5"/>
  <c r="A4" i="2" l="1"/>
  <c r="A59" i="2"/>
  <c r="D68" i="1"/>
  <c r="D69" i="1"/>
  <c r="D45" i="1"/>
  <c r="D46" i="1"/>
  <c r="D9" i="1"/>
  <c r="D10" i="1"/>
  <c r="D11" i="1"/>
  <c r="D7" i="1"/>
  <c r="D8" i="1"/>
  <c r="D6" i="1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D84" i="1"/>
  <c r="D82" i="1"/>
  <c r="D81" i="1"/>
  <c r="D53" i="1"/>
  <c r="D51" i="1"/>
  <c r="D50" i="1"/>
  <c r="D41" i="1"/>
  <c r="D40" i="1"/>
  <c r="D29" i="1"/>
  <c r="D27" i="1"/>
  <c r="D25" i="1"/>
  <c r="D26" i="1"/>
  <c r="D12" i="1"/>
  <c r="D13" i="1"/>
  <c r="D14" i="1"/>
  <c r="D43" i="1"/>
  <c r="D42" i="1"/>
  <c r="D65" i="1"/>
  <c r="D30" i="1"/>
  <c r="D72" i="1"/>
  <c r="D71" i="1"/>
  <c r="D22" i="1"/>
  <c r="D18" i="1"/>
  <c r="D19" i="1"/>
  <c r="D20" i="1"/>
  <c r="D89" i="1"/>
  <c r="D88" i="1"/>
  <c r="D87" i="1"/>
  <c r="D86" i="1"/>
  <c r="D85" i="1"/>
  <c r="D80" i="1"/>
  <c r="D79" i="1"/>
  <c r="D78" i="1"/>
  <c r="D77" i="1"/>
  <c r="D76" i="1"/>
  <c r="D75" i="1"/>
  <c r="D74" i="1"/>
  <c r="D73" i="1"/>
  <c r="D70" i="1"/>
  <c r="D67" i="1"/>
  <c r="D66" i="1"/>
  <c r="D64" i="1"/>
  <c r="D63" i="1"/>
  <c r="D62" i="1"/>
  <c r="D61" i="1"/>
  <c r="D60" i="1"/>
  <c r="D59" i="1"/>
  <c r="D58" i="1"/>
  <c r="D57" i="1"/>
  <c r="D56" i="1"/>
  <c r="D55" i="1"/>
  <c r="D54" i="1"/>
  <c r="D49" i="1"/>
  <c r="D48" i="1"/>
  <c r="D47" i="1"/>
  <c r="D39" i="1"/>
  <c r="D38" i="1"/>
  <c r="D37" i="1"/>
  <c r="D36" i="1"/>
  <c r="D35" i="1"/>
  <c r="D34" i="1"/>
  <c r="D33" i="1"/>
  <c r="D32" i="1"/>
  <c r="D31" i="1"/>
  <c r="D24" i="1"/>
  <c r="D23" i="1"/>
  <c r="D17" i="1"/>
  <c r="D16" i="1"/>
  <c r="D15" i="1"/>
  <c r="D5" i="1"/>
  <c r="D4" i="1"/>
  <c r="D3" i="1"/>
  <c r="A60" i="2"/>
  <c r="A61" i="2"/>
  <c r="A62" i="2" s="1"/>
  <c r="A63" i="2" s="1"/>
  <c r="A64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26" i="2" l="1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</calcChain>
</file>

<file path=xl/sharedStrings.xml><?xml version="1.0" encoding="utf-8"?>
<sst xmlns="http://schemas.openxmlformats.org/spreadsheetml/2006/main" count="543" uniqueCount="140">
  <si>
    <t>at km</t>
  </si>
  <si>
    <t>Turn</t>
  </si>
  <si>
    <t>then Go</t>
  </si>
  <si>
    <t>R</t>
  </si>
  <si>
    <t>L</t>
  </si>
  <si>
    <t>SO</t>
  </si>
  <si>
    <t>!!!CONGRATULATIONS!!!</t>
  </si>
  <si>
    <t>R/L</t>
  </si>
  <si>
    <t>Footbridge (cross river)</t>
  </si>
  <si>
    <r>
      <rPr>
        <sz val="10"/>
        <color theme="1"/>
        <rFont val="Calibri (Body)_x0000_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</si>
  <si>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r>
      <rPr>
        <sz val="10"/>
        <color theme="1"/>
        <rFont val="Calibri (Body)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</si>
  <si>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r>
      <t xml:space="preserve">START--Tim Horton's, Duncan
</t>
    </r>
    <r>
      <rPr>
        <b/>
        <sz val="8"/>
        <rFont val="Arial"/>
        <family val="2"/>
      </rPr>
      <t>(business signature)</t>
    </r>
  </si>
  <si>
    <t>Turn left on sidewalk</t>
  </si>
  <si>
    <t>Highway 1 (shoulder)</t>
  </si>
  <si>
    <t>Mt Sicker Rd/BC-1A N</t>
  </si>
  <si>
    <t>Dover Road</t>
  </si>
  <si>
    <t>Island Hwy, 19 N</t>
  </si>
  <si>
    <t/>
  </si>
  <si>
    <t>Control 2 Buckley Bay Petro Can</t>
  </si>
  <si>
    <t>Mansfield Dr (Suncrest RV Center)</t>
  </si>
  <si>
    <t>6th St</t>
  </si>
  <si>
    <t>Continue onto Old Island Hwy</t>
  </si>
  <si>
    <t>Headquarters Rd (lights)</t>
  </si>
  <si>
    <t>Merville Rd (stop sign)</t>
  </si>
  <si>
    <t xml:space="preserve"> N Island Hwy/BC-19A N (stop sign)</t>
  </si>
  <si>
    <t>U</t>
  </si>
  <si>
    <t>Make a U-turn</t>
  </si>
  <si>
    <t>Jubilee Pkwy (signs for BC-19)</t>
  </si>
  <si>
    <t>BC-19 S (lights)</t>
  </si>
  <si>
    <t>Cumberland Rd (keep right at fork)</t>
  </si>
  <si>
    <t>Cumberland Rd</t>
  </si>
  <si>
    <t>Hwy 19A</t>
  </si>
  <si>
    <t>Village Way (left turning lane)</t>
  </si>
  <si>
    <t>Island Hwy W/BC-19A S</t>
  </si>
  <si>
    <t>Take the BC-19 S ramp to Nanaimo</t>
  </si>
  <si>
    <t>Merge onto BC-19 S</t>
  </si>
  <si>
    <t>Continue onto Island Hwy N/BC-19A S</t>
  </si>
  <si>
    <t>E&amp;N Trail (stay on trail)</t>
  </si>
  <si>
    <t>Continue onto Old Victoria Rd</t>
  </si>
  <si>
    <t>Trans-Canada Hwy/BC-1 S (signs for Victoria)</t>
  </si>
  <si>
    <t>Drinkwater Rd (lights)</t>
  </si>
  <si>
    <t>Finish Control Tim Hortons</t>
  </si>
  <si>
    <t>Lantzville Road</t>
  </si>
  <si>
    <t>Headquarters Rd</t>
  </si>
  <si>
    <t>Buckley Bay Road</t>
  </si>
  <si>
    <t>E&amp;N Trail (onto trail)</t>
  </si>
  <si>
    <t>Hwy BC-19 S  (slight right to merge)</t>
  </si>
  <si>
    <t>Island Hwy N/BC-19A (towards Courtney)</t>
  </si>
  <si>
    <t>Finish  Petro Can Buckley Bay</t>
  </si>
  <si>
    <t>Control 1 Nanoose, Petro Canada</t>
  </si>
  <si>
    <r>
      <t xml:space="preserve">START--Petro Can, Buckley Bay
</t>
    </r>
    <r>
      <rPr>
        <b/>
        <sz val="8"/>
        <rFont val="Arial"/>
        <family val="2"/>
      </rPr>
      <t>(business signature)</t>
    </r>
  </si>
  <si>
    <t>Trans-Canada Hwy (keep right)</t>
  </si>
  <si>
    <t>N Island Hwy/BC-19A N (stop sign)</t>
  </si>
  <si>
    <t>L/R</t>
  </si>
  <si>
    <t xml:space="preserve"> #1 Hwy (take pathway that joins the hwy)</t>
  </si>
  <si>
    <t>Cedar Rd (lights)</t>
  </si>
  <si>
    <t>Cedar Rd (after bridge)</t>
  </si>
  <si>
    <t>Milton St (stop 1st left)</t>
  </si>
  <si>
    <t>Victoria Rd (lights)</t>
  </si>
  <si>
    <t>E&amp;N Trail (cross railway tracks)</t>
  </si>
  <si>
    <t>Holly Ave (onto road)</t>
  </si>
  <si>
    <t>E&amp;N Trail (slight right @ Saint George St.)</t>
  </si>
  <si>
    <t>Rosehill St  (2nd. Left)</t>
  </si>
  <si>
    <t>Caledonia Ave  (1st. Right)</t>
  </si>
  <si>
    <t>Barsby Ave  (onto road)</t>
  </si>
  <si>
    <t>Prideaux St  (Stop)</t>
  </si>
  <si>
    <t>Wentworth St  (stop after rr tracks)</t>
  </si>
  <si>
    <t>Adshead Rd  (yield)</t>
  </si>
  <si>
    <t>Cedar Rd (stop)</t>
  </si>
  <si>
    <t>Cedar Rd  (stop)</t>
  </si>
  <si>
    <t>Drinkwater Rd (U turn out of the parking lot)</t>
  </si>
  <si>
    <t xml:space="preserve"> Island Highway 19A (1st exit in roundabout)</t>
  </si>
  <si>
    <t>Island Hwy 19A (towards Courtney)</t>
  </si>
  <si>
    <t>Courtney Riverway (trail)</t>
  </si>
  <si>
    <t>Courtenay Riverway (trail)</t>
  </si>
  <si>
    <t>exit 117  (toward Cumberland)</t>
  </si>
  <si>
    <t xml:space="preserve">Exit 101 (to Buckley Bay) </t>
  </si>
  <si>
    <t>Exit 29 (toward BC-19A S/Nanaimo)</t>
  </si>
  <si>
    <t>Exit 46 (for BC-19A N toward Parksville/Scale)</t>
  </si>
  <si>
    <t>Exit 29  (toward BC-19A S/Nanaimo)</t>
  </si>
  <si>
    <t>Memorial Ave (roundabout 1st. Exit)</t>
  </si>
  <si>
    <t xml:space="preserve">Exit 101  (to Buckley Bay) </t>
  </si>
  <si>
    <t>Exit 117  ( toward Cumberland)</t>
  </si>
  <si>
    <t>Courtney Riverway  (trail)</t>
  </si>
  <si>
    <t>Courtenay Riverway  (trail)</t>
  </si>
  <si>
    <t>Petro Canada Station</t>
  </si>
  <si>
    <t>Northwest Bay Rd</t>
  </si>
  <si>
    <t>Island Hwy 19 N (towards Parksville)</t>
  </si>
  <si>
    <t>Northwest Bay Rd.</t>
  </si>
  <si>
    <t>Island Highway, 19A (roundabout, take exit 1)</t>
  </si>
  <si>
    <t>Control 2 Gas and Go Cumberland</t>
  </si>
  <si>
    <t>Control 1 Gas and Go Campbell River</t>
  </si>
  <si>
    <t>Control 3 Gas and Go Cedar (on right)</t>
  </si>
  <si>
    <t>Control 4 Tim Hortons Duncan</t>
  </si>
  <si>
    <t>Control 5 Petro Canada Nanoose</t>
  </si>
  <si>
    <t>Gas N Go Station</t>
  </si>
  <si>
    <t>Control 4 Cumberland Gas and Go</t>
  </si>
  <si>
    <t>Hwy 19 &amp; Aulds Rd intersection</t>
  </si>
  <si>
    <t>Cross walk to Trail</t>
  </si>
  <si>
    <t>Parkway trail (between hwy &amp; mall)</t>
  </si>
  <si>
    <t>Mary Ellen Drive ( to cross Hwy 19A)</t>
  </si>
  <si>
    <t>CO</t>
  </si>
  <si>
    <t>Chemainus Road (roundabout, take exit 2)</t>
  </si>
  <si>
    <t>Buckley Bay Frontage Road</t>
  </si>
  <si>
    <t>Roundabout, exit 2 onto Chemainus Rd, 1A</t>
  </si>
  <si>
    <t>Exit 46 for BC-19A N toward Parksville</t>
  </si>
  <si>
    <t xml:space="preserve"> Island Hwy E/BC-19A S (signs for Parksville)</t>
  </si>
  <si>
    <t>Anderton Ave</t>
  </si>
  <si>
    <t>Howard Road</t>
  </si>
  <si>
    <t>Gas N Go Station, Cumberland</t>
  </si>
  <si>
    <t>Gas N Go Station, Cedar</t>
  </si>
  <si>
    <t>Cedar Road</t>
  </si>
  <si>
    <t>Haslam Rd (slight right, DON"T MISS )</t>
  </si>
  <si>
    <t>5th Street (onto bridge)</t>
  </si>
  <si>
    <t>Gas N Go Station Cumberland</t>
  </si>
  <si>
    <t>Gas N Go Station Cedar</t>
  </si>
  <si>
    <t>Island Hwy E/BC-19A S (signs for Parksville)</t>
  </si>
  <si>
    <t>Control 3 Ocean Grove Gas N Go</t>
  </si>
  <si>
    <t xml:space="preserve">Control 5 Cedar Gas and Go </t>
  </si>
  <si>
    <t>Chemainus Road</t>
  </si>
  <si>
    <t xml:space="preserve">SO </t>
  </si>
  <si>
    <t>Roundabout, exit 1 onto Chemainus Rd, 1A</t>
  </si>
  <si>
    <t>Hwy 19  N (to Parksville</t>
  </si>
  <si>
    <t>5th St</t>
  </si>
  <si>
    <t>Milton St (1st left)</t>
  </si>
  <si>
    <t xml:space="preserve">Trans Canada Hwy </t>
  </si>
  <si>
    <t>Cedar Rd</t>
  </si>
  <si>
    <t>Chemainus Rd (stop)</t>
  </si>
  <si>
    <t xml:space="preserve"> Hwy 19 N to Parksville</t>
  </si>
  <si>
    <t>Roundabout, take exit 2 onto Chemainus Rd</t>
  </si>
  <si>
    <t>Roundabout, take exit 1 onto Chemainus Rd</t>
  </si>
  <si>
    <t>Turn right onto Trans Canada Hwy</t>
  </si>
  <si>
    <r>
      <t xml:space="preserve">START--Nanoose Petrocan
</t>
    </r>
    <r>
      <rPr>
        <b/>
        <sz val="8"/>
        <rFont val="Arial"/>
        <family val="2"/>
      </rPr>
      <t>(business signature)</t>
    </r>
  </si>
  <si>
    <t>Control 1 Buckley Bay Petro Can</t>
  </si>
  <si>
    <t>Control 2 Ocean Grove Gas N Go</t>
  </si>
  <si>
    <t>Control 3 Cumberland Gas and Go</t>
  </si>
  <si>
    <t xml:space="preserve">Control 4 Cedar Gas and Go </t>
  </si>
  <si>
    <t>Control 5 DuncanTim Hortons, Drinkwater Rd</t>
  </si>
  <si>
    <t>FINISH -  Nanoose, Petro Canada</t>
  </si>
  <si>
    <t>Crosswalk to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</si>
</sst>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 (Body)_x0000_"/>
    </font>
    <font>
      <sz val="10"/>
      <color theme="1"/>
      <name val="Calibri (Body)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8">
    <xf numFmtId="0" fontId="0" fillId="0" borderId="0" xfId="0"/>
    <xf numFmtId="164" fontId="9" fillId="2" borderId="1" xfId="1" applyNumberFormat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textRotation="90" wrapText="1"/>
    </xf>
    <xf numFmtId="0" fontId="9" fillId="2" borderId="1" xfId="1" applyFont="1" applyFill="1" applyBorder="1" applyAlignment="1">
      <alignment horizontal="center" vertical="top" wrapText="1"/>
    </xf>
    <xf numFmtId="164" fontId="9" fillId="2" borderId="1" xfId="1" applyNumberFormat="1" applyFont="1" applyFill="1" applyBorder="1" applyAlignment="1">
      <alignment horizontal="center" textRotation="90" wrapText="1"/>
    </xf>
    <xf numFmtId="0" fontId="10" fillId="0" borderId="0" xfId="2"/>
    <xf numFmtId="164" fontId="9" fillId="2" borderId="2" xfId="1" applyNumberFormat="1" applyFont="1" applyFill="1" applyBorder="1" applyAlignment="1">
      <alignment vertical="center"/>
    </xf>
    <xf numFmtId="0" fontId="9" fillId="2" borderId="3" xfId="1" applyFont="1" applyFill="1" applyBorder="1"/>
    <xf numFmtId="0" fontId="9" fillId="2" borderId="3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/>
    <xf numFmtId="0" fontId="8" fillId="0" borderId="1" xfId="1" applyBorder="1"/>
    <xf numFmtId="164" fontId="10" fillId="0" borderId="0" xfId="2" applyNumberFormat="1"/>
    <xf numFmtId="0" fontId="9" fillId="2" borderId="1" xfId="1" applyFont="1" applyFill="1" applyBorder="1" applyAlignment="1">
      <alignment horizontal="center" vertical="center" wrapText="1"/>
    </xf>
    <xf numFmtId="164" fontId="8" fillId="0" borderId="1" xfId="1" applyNumberFormat="1" applyBorder="1"/>
    <xf numFmtId="0" fontId="9" fillId="2" borderId="1" xfId="1" applyFont="1" applyFill="1" applyBorder="1" applyAlignment="1">
      <alignment vertical="center"/>
    </xf>
    <xf numFmtId="164" fontId="8" fillId="0" borderId="5" xfId="1" applyNumberFormat="1" applyFont="1" applyBorder="1" applyAlignment="1">
      <alignment wrapText="1"/>
    </xf>
    <xf numFmtId="164" fontId="8" fillId="0" borderId="1" xfId="1" applyNumberFormat="1" applyFont="1" applyBorder="1"/>
    <xf numFmtId="0" fontId="8" fillId="0" borderId="1" xfId="1" applyFont="1" applyBorder="1"/>
    <xf numFmtId="164" fontId="8" fillId="0" borderId="6" xfId="1" applyNumberFormat="1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/>
    <xf numFmtId="164" fontId="7" fillId="0" borderId="1" xfId="1" applyNumberFormat="1" applyFont="1" applyBorder="1"/>
    <xf numFmtId="164" fontId="16" fillId="2" borderId="1" xfId="1" applyNumberFormat="1" applyFont="1" applyFill="1" applyBorder="1" applyAlignment="1">
      <alignment vertical="center"/>
    </xf>
    <xf numFmtId="164" fontId="17" fillId="2" borderId="1" xfId="1" applyNumberFormat="1" applyFont="1" applyFill="1" applyBorder="1"/>
    <xf numFmtId="164" fontId="6" fillId="0" borderId="1" xfId="1" applyNumberFormat="1" applyFont="1" applyBorder="1"/>
    <xf numFmtId="0" fontId="5" fillId="0" borderId="1" xfId="1" applyFont="1" applyBorder="1"/>
    <xf numFmtId="164" fontId="8" fillId="0" borderId="6" xfId="1" applyNumberFormat="1" applyFont="1" applyFill="1" applyBorder="1" applyAlignment="1">
      <alignment wrapText="1"/>
    </xf>
    <xf numFmtId="0" fontId="18" fillId="3" borderId="1" xfId="1" applyFont="1" applyFill="1" applyBorder="1" applyAlignment="1">
      <alignment horizontal="center"/>
    </xf>
    <xf numFmtId="164" fontId="18" fillId="3" borderId="5" xfId="1" applyNumberFormat="1" applyFont="1" applyFill="1" applyBorder="1" applyAlignment="1">
      <alignment wrapText="1"/>
    </xf>
    <xf numFmtId="164" fontId="18" fillId="3" borderId="1" xfId="1" applyNumberFormat="1" applyFont="1" applyFill="1" applyBorder="1"/>
    <xf numFmtId="164" fontId="18" fillId="3" borderId="6" xfId="1" applyNumberFormat="1" applyFont="1" applyFill="1" applyBorder="1" applyAlignment="1">
      <alignment wrapText="1"/>
    </xf>
    <xf numFmtId="0" fontId="18" fillId="3" borderId="1" xfId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vertical="center"/>
    </xf>
    <xf numFmtId="0" fontId="10" fillId="0" borderId="1" xfId="1" applyFont="1" applyFill="1" applyBorder="1"/>
    <xf numFmtId="164" fontId="10" fillId="0" borderId="6" xfId="1" applyNumberFormat="1" applyFont="1" applyFill="1" applyBorder="1"/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vertical="center"/>
    </xf>
    <xf numFmtId="164" fontId="20" fillId="0" borderId="1" xfId="1" applyNumberFormat="1" applyFont="1" applyFill="1" applyBorder="1"/>
    <xf numFmtId="164" fontId="4" fillId="0" borderId="5" xfId="1" applyNumberFormat="1" applyFont="1" applyFill="1" applyBorder="1" applyAlignment="1">
      <alignment wrapText="1"/>
    </xf>
    <xf numFmtId="164" fontId="4" fillId="0" borderId="6" xfId="1" applyNumberFormat="1" applyFont="1" applyFill="1" applyBorder="1" applyAlignment="1">
      <alignment wrapText="1"/>
    </xf>
    <xf numFmtId="0" fontId="4" fillId="0" borderId="1" xfId="1" applyFont="1" applyBorder="1"/>
    <xf numFmtId="164" fontId="4" fillId="0" borderId="1" xfId="1" applyNumberFormat="1" applyFont="1" applyFill="1" applyBorder="1"/>
    <xf numFmtId="0" fontId="4" fillId="0" borderId="1" xfId="1" applyFont="1" applyFill="1" applyBorder="1" applyAlignment="1">
      <alignment horizontal="left"/>
    </xf>
    <xf numFmtId="164" fontId="3" fillId="0" borderId="1" xfId="1" applyNumberFormat="1" applyFont="1" applyBorder="1"/>
    <xf numFmtId="0" fontId="3" fillId="0" borderId="1" xfId="1" applyFont="1" applyBorder="1"/>
    <xf numFmtId="164" fontId="3" fillId="0" borderId="5" xfId="1" applyNumberFormat="1" applyFont="1" applyFill="1" applyBorder="1" applyAlignment="1">
      <alignment wrapText="1"/>
    </xf>
    <xf numFmtId="164" fontId="3" fillId="0" borderId="1" xfId="1" applyNumberFormat="1" applyFont="1" applyFill="1" applyBorder="1"/>
    <xf numFmtId="164" fontId="3" fillId="0" borderId="6" xfId="1" applyNumberFormat="1" applyFont="1" applyFill="1" applyBorder="1" applyAlignment="1">
      <alignment wrapText="1"/>
    </xf>
    <xf numFmtId="0" fontId="3" fillId="0" borderId="1" xfId="1" applyFont="1" applyFill="1" applyBorder="1" applyAlignment="1">
      <alignment horizontal="left" vertical="center"/>
    </xf>
    <xf numFmtId="164" fontId="18" fillId="3" borderId="5" xfId="1" applyNumberFormat="1" applyFont="1" applyFill="1" applyBorder="1" applyAlignment="1">
      <alignment vertical="center" wrapText="1"/>
    </xf>
    <xf numFmtId="164" fontId="18" fillId="3" borderId="1" xfId="1" applyNumberFormat="1" applyFont="1" applyFill="1" applyBorder="1" applyAlignment="1">
      <alignment vertical="center"/>
    </xf>
    <xf numFmtId="164" fontId="18" fillId="3" borderId="6" xfId="1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0" fontId="2" fillId="0" borderId="1" xfId="1" applyFont="1" applyBorder="1"/>
    <xf numFmtId="164" fontId="7" fillId="0" borderId="1" xfId="1" applyNumberFormat="1" applyFont="1" applyFill="1" applyBorder="1"/>
    <xf numFmtId="164" fontId="1" fillId="0" borderId="1" xfId="1" applyNumberFormat="1" applyFont="1" applyBorder="1"/>
    <xf numFmtId="0" fontId="1" fillId="0" borderId="1" xfId="1" applyFont="1" applyBorder="1"/>
    <xf numFmtId="164" fontId="1" fillId="0" borderId="5" xfId="1" applyNumberFormat="1" applyFont="1" applyFill="1" applyBorder="1" applyAlignment="1">
      <alignment wrapText="1"/>
    </xf>
    <xf numFmtId="164" fontId="1" fillId="0" borderId="1" xfId="1" applyNumberFormat="1" applyFont="1" applyFill="1" applyBorder="1"/>
    <xf numFmtId="164" fontId="1" fillId="0" borderId="6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vertical="center" wrapText="1"/>
    </xf>
    <xf numFmtId="164" fontId="8" fillId="0" borderId="7" xfId="1" applyNumberFormat="1" applyBorder="1" applyAlignment="1">
      <alignment horizontal="center"/>
    </xf>
    <xf numFmtId="164" fontId="8" fillId="0" borderId="8" xfId="1" applyNumberFormat="1" applyBorder="1" applyAlignment="1">
      <alignment horizontal="center"/>
    </xf>
    <xf numFmtId="164" fontId="8" fillId="0" borderId="9" xfId="1" applyNumberForma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9" fillId="4" borderId="2" xfId="1" applyNumberFormat="1" applyFont="1" applyFill="1" applyBorder="1" applyAlignment="1">
      <alignment vertical="center"/>
    </xf>
    <xf numFmtId="0" fontId="9" fillId="4" borderId="3" xfId="1" applyFont="1" applyFill="1" applyBorder="1"/>
    <xf numFmtId="0" fontId="9" fillId="4" borderId="3" xfId="1" applyFont="1" applyFill="1" applyBorder="1" applyAlignment="1">
      <alignment horizontal="center" vertical="center" wrapText="1"/>
    </xf>
    <xf numFmtId="164" fontId="9" fillId="4" borderId="4" xfId="1" applyNumberFormat="1" applyFont="1" applyFill="1" applyBorder="1"/>
    <xf numFmtId="164" fontId="16" fillId="4" borderId="1" xfId="1" applyNumberFormat="1" applyFont="1" applyFill="1" applyBorder="1" applyAlignment="1">
      <alignment vertical="center"/>
    </xf>
    <xf numFmtId="0" fontId="9" fillId="4" borderId="1" xfId="1" applyFont="1" applyFill="1" applyBorder="1" applyAlignment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164" fontId="17" fillId="4" borderId="1" xfId="1" applyNumberFormat="1" applyFont="1" applyFill="1" applyBorder="1"/>
    <xf numFmtId="0" fontId="18" fillId="3" borderId="1" xfId="1" applyFont="1" applyFill="1" applyBorder="1" applyAlignment="1">
      <alignment horizontal="center" wrapText="1"/>
    </xf>
  </cellXfs>
  <cellStyles count="7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3 2 2" xfId="5" xr:uid="{00000000-0005-0000-0000-000004000000}"/>
    <cellStyle name="Normal 3 2 3" xfId="6" xr:uid="{00000000-0005-0000-0000-000005000000}"/>
    <cellStyle name="Normal 4" xfId="2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tephenhinde/Documents/_Cycling/BCR/2021/5094%20All%20But%20Thr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2"/>
  <sheetViews>
    <sheetView tabSelected="1" zoomScale="150" zoomScaleNormal="150" zoomScaleSheetLayoutView="100" zoomScalePageLayoutView="150" workbookViewId="0">
      <selection activeCell="D3" sqref="D3"/>
    </sheetView>
  </sheetViews>
  <sheetFormatPr baseColWidth="10" defaultColWidth="9.1640625" defaultRowHeight="15"/>
  <cols>
    <col min="1" max="1" width="6.6640625" style="10" customWidth="1"/>
    <col min="2" max="2" width="4.6640625" style="10" customWidth="1"/>
    <col min="3" max="3" width="37.1640625" style="10" bestFit="1" customWidth="1"/>
    <col min="4" max="4" width="5.1640625" style="13" bestFit="1" customWidth="1"/>
    <col min="5" max="6" width="9.1640625" style="5"/>
    <col min="7" max="16384" width="9.1640625" style="10"/>
  </cols>
  <sheetData>
    <row r="1" spans="1:4" ht="44">
      <c r="A1" s="1" t="s">
        <v>0</v>
      </c>
      <c r="B1" s="2" t="s">
        <v>1</v>
      </c>
      <c r="C1" s="3" t="s">
        <v>10</v>
      </c>
      <c r="D1" s="4" t="s">
        <v>2</v>
      </c>
    </row>
    <row r="2" spans="1:4" ht="27" customHeight="1">
      <c r="A2" s="6"/>
      <c r="B2" s="7"/>
      <c r="C2" s="8" t="s">
        <v>11</v>
      </c>
      <c r="D2" s="9"/>
    </row>
    <row r="3" spans="1:4" ht="16">
      <c r="A3" s="19">
        <v>0.02</v>
      </c>
      <c r="B3" s="20" t="s">
        <v>4</v>
      </c>
      <c r="C3" s="20" t="s">
        <v>12</v>
      </c>
      <c r="D3" s="21">
        <f>A4-A3</f>
        <v>0.05</v>
      </c>
    </row>
    <row r="4" spans="1:4" ht="16">
      <c r="A4" s="19">
        <v>7.0000000000000007E-2</v>
      </c>
      <c r="B4" s="20" t="s">
        <v>4</v>
      </c>
      <c r="C4" s="20" t="s">
        <v>13</v>
      </c>
      <c r="D4" s="21">
        <f t="shared" ref="D4:D68" si="0">A5-A4</f>
        <v>8.32</v>
      </c>
    </row>
    <row r="5" spans="1:4" ht="16">
      <c r="A5" s="19">
        <v>8.39</v>
      </c>
      <c r="B5" s="20" t="s">
        <v>3</v>
      </c>
      <c r="C5" s="20" t="s">
        <v>14</v>
      </c>
      <c r="D5" s="21">
        <f t="shared" si="0"/>
        <v>0.59999999999999964</v>
      </c>
    </row>
    <row r="6" spans="1:4" ht="16">
      <c r="A6" s="19">
        <v>8.99</v>
      </c>
      <c r="B6" s="20" t="s">
        <v>4</v>
      </c>
      <c r="C6" s="20" t="s">
        <v>119</v>
      </c>
      <c r="D6" s="21">
        <f t="shared" si="0"/>
        <v>6.41</v>
      </c>
    </row>
    <row r="7" spans="1:4" ht="16">
      <c r="A7" s="19">
        <v>15.4</v>
      </c>
      <c r="B7" s="20" t="s">
        <v>120</v>
      </c>
      <c r="C7" s="20" t="s">
        <v>104</v>
      </c>
      <c r="D7" s="21">
        <f t="shared" si="0"/>
        <v>0.4399999999999995</v>
      </c>
    </row>
    <row r="8" spans="1:4" ht="16">
      <c r="A8" s="19">
        <v>15.84</v>
      </c>
      <c r="B8" s="20" t="s">
        <v>5</v>
      </c>
      <c r="C8" s="20" t="s">
        <v>121</v>
      </c>
      <c r="D8" s="21">
        <f t="shared" si="0"/>
        <v>1.3200000000000003</v>
      </c>
    </row>
    <row r="9" spans="1:4" ht="16">
      <c r="A9" s="19">
        <v>17.16</v>
      </c>
      <c r="B9" s="20" t="s">
        <v>5</v>
      </c>
      <c r="C9" s="20" t="s">
        <v>104</v>
      </c>
      <c r="D9" s="21">
        <f t="shared" si="0"/>
        <v>8.7399999999999984</v>
      </c>
    </row>
    <row r="10" spans="1:4" ht="16">
      <c r="A10" s="19">
        <v>25.9</v>
      </c>
      <c r="B10" s="20" t="s">
        <v>3</v>
      </c>
      <c r="C10" s="20" t="s">
        <v>51</v>
      </c>
      <c r="D10" s="21">
        <f t="shared" si="0"/>
        <v>19</v>
      </c>
    </row>
    <row r="11" spans="1:4" ht="16">
      <c r="A11" s="19">
        <v>44.9</v>
      </c>
      <c r="B11" s="20" t="s">
        <v>3</v>
      </c>
      <c r="C11" s="20" t="s">
        <v>122</v>
      </c>
      <c r="D11" s="21">
        <f t="shared" si="0"/>
        <v>18.200000000000003</v>
      </c>
    </row>
    <row r="12" spans="1:4" ht="16">
      <c r="A12" s="19">
        <v>63.1</v>
      </c>
      <c r="B12" s="20" t="s">
        <v>5</v>
      </c>
      <c r="C12" s="20" t="s">
        <v>97</v>
      </c>
      <c r="D12" s="21">
        <f t="shared" si="0"/>
        <v>0</v>
      </c>
    </row>
    <row r="13" spans="1:4" ht="16">
      <c r="A13" s="19">
        <v>63.1</v>
      </c>
      <c r="B13" s="20" t="s">
        <v>3</v>
      </c>
      <c r="C13" s="20" t="s">
        <v>98</v>
      </c>
      <c r="D13" s="21">
        <f t="shared" si="0"/>
        <v>0.10000000000000142</v>
      </c>
    </row>
    <row r="14" spans="1:4" ht="16">
      <c r="A14" s="19">
        <v>63.2</v>
      </c>
      <c r="B14" s="20" t="s">
        <v>5</v>
      </c>
      <c r="C14" s="20" t="s">
        <v>99</v>
      </c>
      <c r="D14" s="21">
        <f t="shared" si="0"/>
        <v>0.59999999999999432</v>
      </c>
    </row>
    <row r="15" spans="1:4" ht="16">
      <c r="A15" s="19">
        <v>63.8</v>
      </c>
      <c r="B15" s="20" t="s">
        <v>101</v>
      </c>
      <c r="C15" s="20" t="s">
        <v>100</v>
      </c>
      <c r="D15" s="21">
        <f t="shared" si="0"/>
        <v>0.20000000000000284</v>
      </c>
    </row>
    <row r="16" spans="1:4" ht="16">
      <c r="A16" s="19">
        <v>64</v>
      </c>
      <c r="B16" s="20" t="s">
        <v>4</v>
      </c>
      <c r="C16" s="20" t="s">
        <v>15</v>
      </c>
      <c r="D16" s="21">
        <f t="shared" si="0"/>
        <v>0.20000000000000284</v>
      </c>
    </row>
    <row r="17" spans="1:6" ht="16">
      <c r="A17" s="19">
        <v>64.2</v>
      </c>
      <c r="B17" s="20" t="s">
        <v>5</v>
      </c>
      <c r="C17" s="20" t="s">
        <v>42</v>
      </c>
      <c r="D17" s="21">
        <f t="shared" si="0"/>
        <v>5.5</v>
      </c>
    </row>
    <row r="18" spans="1:6" ht="16">
      <c r="A18" s="19">
        <v>69.7</v>
      </c>
      <c r="B18" s="20" t="s">
        <v>3</v>
      </c>
      <c r="C18" s="20" t="s">
        <v>16</v>
      </c>
      <c r="D18" s="21">
        <f>A19-A18</f>
        <v>6.0999999999999943</v>
      </c>
    </row>
    <row r="19" spans="1:6" ht="16">
      <c r="A19" s="19">
        <v>75.8</v>
      </c>
      <c r="B19" s="20" t="s">
        <v>3</v>
      </c>
      <c r="C19" s="20" t="s">
        <v>86</v>
      </c>
      <c r="D19" s="21">
        <f>A20-A19</f>
        <v>0</v>
      </c>
    </row>
    <row r="20" spans="1:6" ht="16">
      <c r="A20" s="19">
        <v>75.8</v>
      </c>
      <c r="B20" s="20" t="s">
        <v>4</v>
      </c>
      <c r="C20" s="20" t="s">
        <v>85</v>
      </c>
      <c r="D20" s="21">
        <f>A21-A20</f>
        <v>0.10000000000000853</v>
      </c>
    </row>
    <row r="21" spans="1:6" ht="16">
      <c r="A21" s="22">
        <v>75.900000000000006</v>
      </c>
      <c r="B21" s="14" t="s">
        <v>17</v>
      </c>
      <c r="C21" s="12" t="s">
        <v>49</v>
      </c>
      <c r="D21" s="23"/>
    </row>
    <row r="22" spans="1:6" ht="16">
      <c r="A22" s="37">
        <v>75.900000000000006</v>
      </c>
      <c r="B22" s="36" t="s">
        <v>3</v>
      </c>
      <c r="C22" s="35" t="s">
        <v>87</v>
      </c>
      <c r="D22" s="38">
        <f>A23-A22</f>
        <v>5.8799999999999955</v>
      </c>
    </row>
    <row r="23" spans="1:6" ht="16">
      <c r="A23" s="19">
        <v>81.78</v>
      </c>
      <c r="B23" s="20" t="s">
        <v>5</v>
      </c>
      <c r="C23" s="20" t="s">
        <v>105</v>
      </c>
      <c r="D23" s="21">
        <f t="shared" si="0"/>
        <v>0.42999999999999261</v>
      </c>
    </row>
    <row r="24" spans="1:6" ht="16">
      <c r="A24" s="19">
        <v>82.21</v>
      </c>
      <c r="B24" s="20" t="s">
        <v>5</v>
      </c>
      <c r="C24" s="20" t="s">
        <v>106</v>
      </c>
      <c r="D24" s="21">
        <f t="shared" si="0"/>
        <v>16.02000000000001</v>
      </c>
    </row>
    <row r="25" spans="1:6" ht="16">
      <c r="A25" s="19">
        <v>98.23</v>
      </c>
      <c r="B25" s="20" t="s">
        <v>5</v>
      </c>
      <c r="C25" s="20" t="s">
        <v>71</v>
      </c>
      <c r="D25" s="21">
        <f>A26-A25</f>
        <v>39.36999999999999</v>
      </c>
    </row>
    <row r="26" spans="1:6" ht="16">
      <c r="A26" s="19">
        <v>137.6</v>
      </c>
      <c r="B26" s="20" t="s">
        <v>3</v>
      </c>
      <c r="C26" s="20" t="s">
        <v>44</v>
      </c>
      <c r="D26" s="21">
        <f t="shared" si="0"/>
        <v>9.9999999999994316E-2</v>
      </c>
    </row>
    <row r="27" spans="1:6" ht="16">
      <c r="A27" s="19">
        <v>137.69999999999999</v>
      </c>
      <c r="B27" s="20" t="s">
        <v>4</v>
      </c>
      <c r="C27" s="20" t="s">
        <v>85</v>
      </c>
      <c r="D27" s="21">
        <f>A28-A27</f>
        <v>0</v>
      </c>
    </row>
    <row r="28" spans="1:6" ht="16">
      <c r="A28" s="22">
        <v>137.69999999999999</v>
      </c>
      <c r="B28" s="14" t="s">
        <v>17</v>
      </c>
      <c r="C28" s="12" t="s">
        <v>18</v>
      </c>
      <c r="D28" s="23"/>
      <c r="F28" s="11"/>
    </row>
    <row r="29" spans="1:6" ht="16">
      <c r="A29" s="37">
        <v>137.69999999999999</v>
      </c>
      <c r="B29" s="36" t="s">
        <v>5</v>
      </c>
      <c r="C29" s="35" t="s">
        <v>103</v>
      </c>
      <c r="D29" s="55">
        <f>A30-A29</f>
        <v>0.20000000000001705</v>
      </c>
      <c r="F29" s="11"/>
    </row>
    <row r="30" spans="1:6" ht="16">
      <c r="A30" s="37">
        <v>137.9</v>
      </c>
      <c r="B30" s="36" t="s">
        <v>53</v>
      </c>
      <c r="C30" s="35" t="s">
        <v>72</v>
      </c>
      <c r="D30" s="21">
        <f t="shared" si="0"/>
        <v>19.78</v>
      </c>
      <c r="F30" s="11"/>
    </row>
    <row r="31" spans="1:6" ht="16">
      <c r="A31" s="19">
        <v>157.68</v>
      </c>
      <c r="B31" s="20" t="s">
        <v>3</v>
      </c>
      <c r="C31" s="20" t="s">
        <v>19</v>
      </c>
      <c r="D31" s="21">
        <f t="shared" si="0"/>
        <v>0.34999999999999432</v>
      </c>
    </row>
    <row r="32" spans="1:6" ht="16">
      <c r="A32" s="19">
        <v>158.03</v>
      </c>
      <c r="B32" s="20" t="s">
        <v>7</v>
      </c>
      <c r="C32" s="20" t="s">
        <v>73</v>
      </c>
      <c r="D32" s="21">
        <f t="shared" si="0"/>
        <v>0.65999999999999659</v>
      </c>
      <c r="F32" s="11"/>
    </row>
    <row r="33" spans="1:6" ht="16">
      <c r="A33" s="19">
        <v>158.69</v>
      </c>
      <c r="B33" s="20" t="s">
        <v>5</v>
      </c>
      <c r="C33" s="20" t="s">
        <v>74</v>
      </c>
      <c r="D33" s="21">
        <f t="shared" si="0"/>
        <v>1.4900000000000091</v>
      </c>
      <c r="F33" s="11"/>
    </row>
    <row r="34" spans="1:6" ht="16">
      <c r="A34" s="19">
        <v>160.18</v>
      </c>
      <c r="B34" s="20" t="s">
        <v>3</v>
      </c>
      <c r="C34" s="20" t="s">
        <v>20</v>
      </c>
      <c r="D34" s="21">
        <f t="shared" si="0"/>
        <v>3.9999999999992042E-2</v>
      </c>
      <c r="F34" s="11"/>
    </row>
    <row r="35" spans="1:6" ht="16">
      <c r="A35" s="19">
        <v>160.22</v>
      </c>
      <c r="B35" s="20" t="s">
        <v>4</v>
      </c>
      <c r="C35" s="20" t="s">
        <v>107</v>
      </c>
      <c r="D35" s="21">
        <f t="shared" si="0"/>
        <v>6.9999999999993179E-2</v>
      </c>
      <c r="F35" s="11"/>
    </row>
    <row r="36" spans="1:6" ht="16">
      <c r="A36" s="19">
        <v>160.29</v>
      </c>
      <c r="B36" s="20" t="s">
        <v>3</v>
      </c>
      <c r="C36" s="20" t="s">
        <v>123</v>
      </c>
      <c r="D36" s="21">
        <f t="shared" si="0"/>
        <v>0.45000000000001705</v>
      </c>
      <c r="F36" s="11"/>
    </row>
    <row r="37" spans="1:6" ht="16">
      <c r="A37" s="19">
        <v>160.74</v>
      </c>
      <c r="B37" s="20" t="s">
        <v>5</v>
      </c>
      <c r="C37" s="20" t="s">
        <v>21</v>
      </c>
      <c r="D37" s="21">
        <f t="shared" si="0"/>
        <v>0.6799999999999784</v>
      </c>
      <c r="F37" s="11"/>
    </row>
    <row r="38" spans="1:6" ht="16">
      <c r="A38" s="19">
        <v>161.41999999999999</v>
      </c>
      <c r="B38" s="20" t="s">
        <v>4</v>
      </c>
      <c r="C38" s="20" t="s">
        <v>22</v>
      </c>
      <c r="D38" s="21">
        <f t="shared" si="0"/>
        <v>1.7000000000000171</v>
      </c>
      <c r="F38" s="11"/>
    </row>
    <row r="39" spans="1:6" ht="16">
      <c r="A39" s="19">
        <v>163.12</v>
      </c>
      <c r="B39" s="20" t="s">
        <v>3</v>
      </c>
      <c r="C39" s="20" t="s">
        <v>43</v>
      </c>
      <c r="D39" s="21">
        <f t="shared" si="0"/>
        <v>8.9799999999999898</v>
      </c>
      <c r="F39" s="11"/>
    </row>
    <row r="40" spans="1:6" ht="16">
      <c r="A40" s="19">
        <v>172.1</v>
      </c>
      <c r="B40" s="20" t="s">
        <v>3</v>
      </c>
      <c r="C40" s="20" t="s">
        <v>23</v>
      </c>
      <c r="D40" s="21">
        <f>A41-A40</f>
        <v>0.40000000000000568</v>
      </c>
      <c r="F40" s="11"/>
    </row>
    <row r="41" spans="1:6" ht="16">
      <c r="A41" s="19">
        <v>172.5</v>
      </c>
      <c r="B41" s="20" t="s">
        <v>4</v>
      </c>
      <c r="C41" s="20" t="s">
        <v>108</v>
      </c>
      <c r="D41" s="21">
        <f>A42-A41</f>
        <v>3.1100000000000136</v>
      </c>
      <c r="F41" s="11"/>
    </row>
    <row r="42" spans="1:6" ht="16">
      <c r="A42" s="19">
        <v>175.61</v>
      </c>
      <c r="B42" s="20" t="s">
        <v>4</v>
      </c>
      <c r="C42" s="20" t="s">
        <v>52</v>
      </c>
      <c r="D42" s="21">
        <f>A43-A42</f>
        <v>20.189999999999998</v>
      </c>
      <c r="F42" s="11"/>
    </row>
    <row r="43" spans="1:6" ht="16">
      <c r="A43" s="19">
        <v>195.8</v>
      </c>
      <c r="B43" s="20" t="s">
        <v>4</v>
      </c>
      <c r="C43" s="20" t="s">
        <v>95</v>
      </c>
      <c r="D43" s="21">
        <f>A44-A43</f>
        <v>9.9999999999994316E-2</v>
      </c>
      <c r="F43" s="11"/>
    </row>
    <row r="44" spans="1:6" ht="16">
      <c r="A44" s="22">
        <v>195.9</v>
      </c>
      <c r="B44" s="14" t="s">
        <v>17</v>
      </c>
      <c r="C44" s="12" t="s">
        <v>117</v>
      </c>
      <c r="D44" s="23"/>
      <c r="F44" s="11"/>
    </row>
    <row r="45" spans="1:6" ht="16">
      <c r="A45" s="19">
        <v>195.9</v>
      </c>
      <c r="B45" s="20" t="s">
        <v>25</v>
      </c>
      <c r="C45" s="20" t="s">
        <v>26</v>
      </c>
      <c r="D45" s="21">
        <f t="shared" si="0"/>
        <v>0</v>
      </c>
      <c r="F45" s="11"/>
    </row>
    <row r="46" spans="1:6" ht="16">
      <c r="A46" s="19">
        <v>195.9</v>
      </c>
      <c r="B46" s="20" t="s">
        <v>3</v>
      </c>
      <c r="C46" s="20" t="s">
        <v>72</v>
      </c>
      <c r="D46" s="21">
        <f t="shared" si="0"/>
        <v>0.28000000000000114</v>
      </c>
      <c r="F46" s="11"/>
    </row>
    <row r="47" spans="1:6" ht="16">
      <c r="A47" s="19">
        <v>196.18</v>
      </c>
      <c r="B47" s="20" t="s">
        <v>3</v>
      </c>
      <c r="C47" s="20" t="s">
        <v>27</v>
      </c>
      <c r="D47" s="21">
        <f t="shared" si="0"/>
        <v>4.5999999999999943</v>
      </c>
      <c r="F47" s="11"/>
    </row>
    <row r="48" spans="1:6" ht="16">
      <c r="A48" s="19">
        <v>200.78</v>
      </c>
      <c r="B48" s="20" t="s">
        <v>4</v>
      </c>
      <c r="C48" s="20" t="s">
        <v>28</v>
      </c>
      <c r="D48" s="21">
        <f t="shared" si="0"/>
        <v>42.960000000000008</v>
      </c>
      <c r="F48" s="11"/>
    </row>
    <row r="49" spans="1:6" ht="16">
      <c r="A49" s="19">
        <v>243.74</v>
      </c>
      <c r="B49" s="20" t="s">
        <v>3</v>
      </c>
      <c r="C49" s="20" t="s">
        <v>75</v>
      </c>
      <c r="D49" s="21">
        <f t="shared" si="0"/>
        <v>0.5</v>
      </c>
      <c r="F49" s="11"/>
    </row>
    <row r="50" spans="1:6" ht="16">
      <c r="A50" s="19">
        <v>244.24</v>
      </c>
      <c r="B50" s="20" t="s">
        <v>3</v>
      </c>
      <c r="C50" s="20" t="s">
        <v>29</v>
      </c>
      <c r="D50" s="21">
        <f>A51-A50</f>
        <v>1.3599999999999852</v>
      </c>
      <c r="F50" s="11"/>
    </row>
    <row r="51" spans="1:6" ht="16">
      <c r="A51" s="19">
        <v>245.6</v>
      </c>
      <c r="B51" s="20" t="s">
        <v>3</v>
      </c>
      <c r="C51" s="20" t="s">
        <v>109</v>
      </c>
      <c r="D51" s="21">
        <f>A52-A51</f>
        <v>-1.999999999998181E-2</v>
      </c>
      <c r="F51" s="11"/>
    </row>
    <row r="52" spans="1:6" ht="16">
      <c r="A52" s="22">
        <v>245.58</v>
      </c>
      <c r="B52" s="14" t="s">
        <v>17</v>
      </c>
      <c r="C52" s="12" t="s">
        <v>96</v>
      </c>
      <c r="D52" s="23"/>
      <c r="F52" s="11"/>
    </row>
    <row r="53" spans="1:6" ht="16">
      <c r="A53" s="37">
        <v>245.6</v>
      </c>
      <c r="B53" s="36" t="s">
        <v>25</v>
      </c>
      <c r="C53" s="35" t="s">
        <v>26</v>
      </c>
      <c r="D53" s="38">
        <f>A54-A53</f>
        <v>-1.999999999998181E-2</v>
      </c>
      <c r="F53" s="11"/>
    </row>
    <row r="54" spans="1:6" ht="16">
      <c r="A54" s="19">
        <v>245.58</v>
      </c>
      <c r="B54" s="20" t="s">
        <v>4</v>
      </c>
      <c r="C54" s="20" t="s">
        <v>30</v>
      </c>
      <c r="D54" s="21">
        <f t="shared" si="0"/>
        <v>1.3099999999999739</v>
      </c>
      <c r="F54" s="11"/>
    </row>
    <row r="55" spans="1:6" ht="16">
      <c r="A55" s="19">
        <v>246.89</v>
      </c>
      <c r="B55" s="20" t="s">
        <v>3</v>
      </c>
      <c r="C55" s="20" t="s">
        <v>46</v>
      </c>
      <c r="D55" s="21">
        <f t="shared" si="0"/>
        <v>16.259999999999991</v>
      </c>
      <c r="F55" s="11"/>
    </row>
    <row r="56" spans="1:6" ht="16">
      <c r="A56" s="19">
        <v>263.14999999999998</v>
      </c>
      <c r="B56" s="20" t="s">
        <v>3</v>
      </c>
      <c r="C56" s="20" t="s">
        <v>76</v>
      </c>
      <c r="D56" s="21">
        <f t="shared" si="0"/>
        <v>0.47000000000002728</v>
      </c>
      <c r="F56" s="11"/>
    </row>
    <row r="57" spans="1:6" ht="16">
      <c r="A57" s="19">
        <v>263.62</v>
      </c>
      <c r="B57" s="20" t="s">
        <v>4</v>
      </c>
      <c r="C57" s="20" t="s">
        <v>44</v>
      </c>
      <c r="D57" s="21">
        <f t="shared" si="0"/>
        <v>1.0099999999999909</v>
      </c>
      <c r="F57" s="11"/>
    </row>
    <row r="58" spans="1:6" ht="16">
      <c r="A58" s="19">
        <v>264.63</v>
      </c>
      <c r="B58" s="20" t="s">
        <v>3</v>
      </c>
      <c r="C58" s="20" t="s">
        <v>31</v>
      </c>
      <c r="D58" s="21">
        <f t="shared" si="0"/>
        <v>39.519999999999982</v>
      </c>
      <c r="F58" s="11"/>
    </row>
    <row r="59" spans="1:6" ht="16">
      <c r="A59" s="19">
        <v>304.14999999999998</v>
      </c>
      <c r="B59" s="20" t="s">
        <v>3</v>
      </c>
      <c r="C59" s="20" t="s">
        <v>80</v>
      </c>
      <c r="D59" s="21">
        <f t="shared" si="0"/>
        <v>0.93999999999999773</v>
      </c>
      <c r="F59" s="11"/>
    </row>
    <row r="60" spans="1:6" ht="16">
      <c r="A60" s="19">
        <v>305.08999999999997</v>
      </c>
      <c r="B60" s="20" t="s">
        <v>4</v>
      </c>
      <c r="C60" s="20" t="s">
        <v>32</v>
      </c>
      <c r="D60" s="21">
        <f t="shared" si="0"/>
        <v>2.7900000000000205</v>
      </c>
      <c r="F60" s="11"/>
    </row>
    <row r="61" spans="1:6" ht="16">
      <c r="A61" s="19">
        <v>307.88</v>
      </c>
      <c r="B61" s="20" t="s">
        <v>3</v>
      </c>
      <c r="C61" s="20" t="s">
        <v>33</v>
      </c>
      <c r="D61" s="21">
        <f t="shared" si="0"/>
        <v>15.740000000000009</v>
      </c>
      <c r="F61" s="11"/>
    </row>
    <row r="62" spans="1:6" ht="16">
      <c r="A62" s="19">
        <v>323.62</v>
      </c>
      <c r="B62" s="20" t="s">
        <v>5</v>
      </c>
      <c r="C62" s="20" t="s">
        <v>34</v>
      </c>
      <c r="D62" s="21">
        <f t="shared" si="0"/>
        <v>0.38999999999998636</v>
      </c>
      <c r="F62" s="11"/>
    </row>
    <row r="63" spans="1:6" ht="16">
      <c r="A63" s="19">
        <v>324.01</v>
      </c>
      <c r="B63" s="20" t="s">
        <v>5</v>
      </c>
      <c r="C63" s="20" t="s">
        <v>35</v>
      </c>
      <c r="D63" s="21">
        <f t="shared" si="0"/>
        <v>16.420000000000016</v>
      </c>
      <c r="F63" s="11"/>
    </row>
    <row r="64" spans="1:6" ht="16">
      <c r="A64" s="19">
        <v>340.43</v>
      </c>
      <c r="B64" s="20" t="s">
        <v>5</v>
      </c>
      <c r="C64" s="20" t="s">
        <v>77</v>
      </c>
      <c r="D64" s="21">
        <f t="shared" si="0"/>
        <v>0.69999999999998863</v>
      </c>
      <c r="F64" s="11"/>
    </row>
    <row r="65" spans="1:6" ht="16">
      <c r="A65" s="19">
        <v>341.13</v>
      </c>
      <c r="B65" s="20" t="s">
        <v>5</v>
      </c>
      <c r="C65" s="20" t="s">
        <v>36</v>
      </c>
      <c r="D65" s="21">
        <f>A66-A65</f>
        <v>10.75</v>
      </c>
      <c r="F65" s="11"/>
    </row>
    <row r="66" spans="1:6" ht="16">
      <c r="A66" s="19">
        <v>351.88</v>
      </c>
      <c r="B66" s="20" t="s">
        <v>3</v>
      </c>
      <c r="C66" s="20" t="s">
        <v>61</v>
      </c>
      <c r="D66" s="21">
        <f t="shared" si="0"/>
        <v>9.9999999999909051E-3</v>
      </c>
      <c r="F66" s="11"/>
    </row>
    <row r="67" spans="1:6" ht="16">
      <c r="A67" s="19">
        <v>351.89</v>
      </c>
      <c r="B67" s="20" t="s">
        <v>4</v>
      </c>
      <c r="C67" s="20" t="s">
        <v>45</v>
      </c>
      <c r="D67" s="21">
        <f t="shared" si="0"/>
        <v>0.28000000000002956</v>
      </c>
      <c r="F67" s="11"/>
    </row>
    <row r="68" spans="1:6" ht="16">
      <c r="A68" s="19">
        <v>352.17</v>
      </c>
      <c r="B68" s="20" t="s">
        <v>7</v>
      </c>
      <c r="C68" s="20" t="s">
        <v>59</v>
      </c>
      <c r="D68" s="21">
        <f t="shared" si="0"/>
        <v>0.24000000000000909</v>
      </c>
      <c r="F68" s="11"/>
    </row>
    <row r="69" spans="1:6" ht="16">
      <c r="A69" s="19">
        <v>352.41</v>
      </c>
      <c r="B69" s="20" t="s">
        <v>4</v>
      </c>
      <c r="C69" s="20" t="s">
        <v>60</v>
      </c>
      <c r="D69" s="21">
        <f t="shared" ref="D69" si="1">A70-A69</f>
        <v>0.28999999999996362</v>
      </c>
      <c r="F69" s="11"/>
    </row>
    <row r="70" spans="1:6" ht="16">
      <c r="A70" s="19">
        <v>352.7</v>
      </c>
      <c r="B70" s="20" t="s">
        <v>4</v>
      </c>
      <c r="C70" s="20" t="s">
        <v>62</v>
      </c>
      <c r="D70" s="21">
        <f t="shared" ref="D70:D79" si="2">A71-A70</f>
        <v>7.9999999999984084E-2</v>
      </c>
      <c r="F70" s="11"/>
    </row>
    <row r="71" spans="1:6" ht="16">
      <c r="A71" s="19">
        <v>352.78</v>
      </c>
      <c r="B71" s="20" t="s">
        <v>3</v>
      </c>
      <c r="C71" s="20" t="s">
        <v>63</v>
      </c>
      <c r="D71" s="21">
        <f>A72-A71</f>
        <v>0.42000000000001592</v>
      </c>
      <c r="F71" s="11"/>
    </row>
    <row r="72" spans="1:6" ht="16">
      <c r="A72" s="19">
        <v>353.2</v>
      </c>
      <c r="B72" s="20" t="s">
        <v>4</v>
      </c>
      <c r="C72" s="20" t="s">
        <v>8</v>
      </c>
      <c r="D72" s="21">
        <f>A73-A72</f>
        <v>0</v>
      </c>
      <c r="F72" s="11"/>
    </row>
    <row r="73" spans="1:6" ht="16">
      <c r="A73" s="19">
        <v>353.2</v>
      </c>
      <c r="B73" s="20" t="s">
        <v>5</v>
      </c>
      <c r="C73" s="20" t="s">
        <v>64</v>
      </c>
      <c r="D73" s="21">
        <f t="shared" si="2"/>
        <v>6.0000000000002274E-2</v>
      </c>
      <c r="F73" s="11"/>
    </row>
    <row r="74" spans="1:6" ht="16">
      <c r="A74" s="19">
        <v>353.26</v>
      </c>
      <c r="B74" s="20" t="s">
        <v>3</v>
      </c>
      <c r="C74" s="20" t="s">
        <v>65</v>
      </c>
      <c r="D74" s="21">
        <f t="shared" si="2"/>
        <v>0.66000000000002501</v>
      </c>
      <c r="F74" s="11"/>
    </row>
    <row r="75" spans="1:6" ht="16">
      <c r="A75" s="19">
        <v>353.92</v>
      </c>
      <c r="B75" s="20" t="s">
        <v>3</v>
      </c>
      <c r="C75" s="20" t="s">
        <v>66</v>
      </c>
      <c r="D75" s="21">
        <f t="shared" si="2"/>
        <v>0.1099999999999568</v>
      </c>
      <c r="F75" s="11"/>
    </row>
    <row r="76" spans="1:6" ht="16">
      <c r="A76" s="19">
        <v>354.03</v>
      </c>
      <c r="B76" s="20" t="s">
        <v>4</v>
      </c>
      <c r="C76" s="20" t="s">
        <v>124</v>
      </c>
      <c r="D76" s="21">
        <f t="shared" si="2"/>
        <v>1.3000000000000114</v>
      </c>
      <c r="F76" s="11"/>
    </row>
    <row r="77" spans="1:6" ht="16">
      <c r="A77" s="19">
        <v>355.33</v>
      </c>
      <c r="B77" s="20" t="s">
        <v>3</v>
      </c>
      <c r="C77" s="20" t="s">
        <v>58</v>
      </c>
      <c r="D77" s="21">
        <f t="shared" si="2"/>
        <v>1.2100000000000364</v>
      </c>
      <c r="F77" s="11"/>
    </row>
    <row r="78" spans="1:6" ht="16">
      <c r="A78" s="19">
        <v>356.54</v>
      </c>
      <c r="B78" s="20" t="s">
        <v>5</v>
      </c>
      <c r="C78" s="20" t="s">
        <v>38</v>
      </c>
      <c r="D78" s="21">
        <f t="shared" si="2"/>
        <v>2.0199999999999818</v>
      </c>
      <c r="F78" s="11"/>
    </row>
    <row r="79" spans="1:6" ht="16">
      <c r="A79" s="19">
        <v>358.56</v>
      </c>
      <c r="B79" s="20" t="s">
        <v>53</v>
      </c>
      <c r="C79" s="20" t="s">
        <v>125</v>
      </c>
      <c r="D79" s="21">
        <f t="shared" si="2"/>
        <v>1.0500000000000114</v>
      </c>
      <c r="F79" s="11"/>
    </row>
    <row r="80" spans="1:6" ht="16">
      <c r="A80" s="19">
        <v>359.61</v>
      </c>
      <c r="B80" s="20" t="s">
        <v>4</v>
      </c>
      <c r="C80" s="20" t="s">
        <v>55</v>
      </c>
      <c r="D80" s="21">
        <f>A81-A80</f>
        <v>3.0199999999999818</v>
      </c>
      <c r="F80" s="11"/>
    </row>
    <row r="81" spans="1:6" ht="16">
      <c r="A81" s="19">
        <v>362.63</v>
      </c>
      <c r="B81" s="20" t="s">
        <v>3</v>
      </c>
      <c r="C81" s="20" t="s">
        <v>56</v>
      </c>
      <c r="D81" s="21">
        <f>A82-A81</f>
        <v>1.2699999999999818</v>
      </c>
      <c r="F81" s="11"/>
    </row>
    <row r="82" spans="1:6" ht="16">
      <c r="A82" s="19">
        <v>363.9</v>
      </c>
      <c r="B82" s="20" t="s">
        <v>3</v>
      </c>
      <c r="C82" s="20" t="s">
        <v>110</v>
      </c>
      <c r="D82" s="21">
        <f>A83-A82</f>
        <v>4.0000000000020464E-2</v>
      </c>
      <c r="F82" s="11"/>
    </row>
    <row r="83" spans="1:6" ht="16">
      <c r="A83" s="22">
        <v>363.94</v>
      </c>
      <c r="B83" s="14" t="s">
        <v>17</v>
      </c>
      <c r="C83" s="12" t="s">
        <v>118</v>
      </c>
      <c r="D83" s="23"/>
      <c r="F83" s="11"/>
    </row>
    <row r="84" spans="1:6" ht="16">
      <c r="A84" s="37">
        <v>363.9</v>
      </c>
      <c r="B84" s="36" t="s">
        <v>5</v>
      </c>
      <c r="C84" s="35" t="s">
        <v>111</v>
      </c>
      <c r="D84" s="21">
        <f>A85-A84</f>
        <v>4.0800000000000409</v>
      </c>
      <c r="F84" s="11"/>
    </row>
    <row r="85" spans="1:6" ht="16">
      <c r="A85" s="19">
        <v>367.98</v>
      </c>
      <c r="B85" s="20" t="s">
        <v>3</v>
      </c>
      <c r="C85" s="20" t="s">
        <v>112</v>
      </c>
      <c r="D85" s="21">
        <f t="shared" ref="D85:D89" si="3">A86-A85</f>
        <v>1.6099999999999568</v>
      </c>
      <c r="F85" s="11"/>
    </row>
    <row r="86" spans="1:6" ht="16">
      <c r="A86" s="19">
        <v>369.59</v>
      </c>
      <c r="B86" s="20" t="s">
        <v>4</v>
      </c>
      <c r="C86" s="20" t="s">
        <v>67</v>
      </c>
      <c r="D86" s="21">
        <f t="shared" si="3"/>
        <v>2.6899999999999977</v>
      </c>
      <c r="F86" s="11"/>
    </row>
    <row r="87" spans="1:6" ht="16">
      <c r="A87" s="19">
        <v>372.28</v>
      </c>
      <c r="B87" s="20" t="s">
        <v>3</v>
      </c>
      <c r="C87" s="20" t="s">
        <v>68</v>
      </c>
      <c r="D87" s="21">
        <f t="shared" si="3"/>
        <v>1.2100000000000364</v>
      </c>
      <c r="F87" s="11"/>
    </row>
    <row r="88" spans="1:6" ht="16">
      <c r="A88" s="19">
        <v>373.49</v>
      </c>
      <c r="B88" s="20" t="s">
        <v>4</v>
      </c>
      <c r="C88" s="20" t="s">
        <v>39</v>
      </c>
      <c r="D88" s="21">
        <f t="shared" si="3"/>
        <v>31.019999999999982</v>
      </c>
      <c r="F88" s="11"/>
    </row>
    <row r="89" spans="1:6" ht="16">
      <c r="A89" s="19">
        <v>404.51</v>
      </c>
      <c r="B89" s="20" t="s">
        <v>3</v>
      </c>
      <c r="C89" s="20" t="s">
        <v>40</v>
      </c>
      <c r="D89" s="21">
        <f t="shared" si="3"/>
        <v>6.0000000000002274E-2</v>
      </c>
      <c r="F89" s="11"/>
    </row>
    <row r="90" spans="1:6" ht="17" thickBot="1">
      <c r="A90" s="22">
        <v>404.57</v>
      </c>
      <c r="B90" s="14" t="s">
        <v>17</v>
      </c>
      <c r="C90" s="12" t="s">
        <v>41</v>
      </c>
      <c r="D90" s="23"/>
      <c r="F90" s="11"/>
    </row>
    <row r="91" spans="1:6" s="5" customFormat="1">
      <c r="A91" s="63"/>
      <c r="B91" s="64"/>
      <c r="C91" s="64"/>
      <c r="D91" s="65"/>
    </row>
    <row r="92" spans="1:6" s="5" customFormat="1" ht="17" thickBot="1">
      <c r="A92" s="66" t="s">
        <v>6</v>
      </c>
      <c r="B92" s="67"/>
      <c r="C92" s="67"/>
      <c r="D92" s="68"/>
    </row>
    <row r="93" spans="1:6" s="5" customFormat="1" ht="13"/>
    <row r="94" spans="1:6" s="5" customFormat="1" ht="13"/>
    <row r="95" spans="1:6" s="5" customFormat="1" ht="13"/>
    <row r="96" spans="1:6" s="5" customFormat="1" ht="13"/>
    <row r="97" s="5" customFormat="1" ht="13"/>
    <row r="98" s="5" customFormat="1" ht="13"/>
    <row r="99" s="5" customFormat="1" ht="13"/>
    <row r="100" s="5" customFormat="1" ht="13"/>
    <row r="101" s="5" customFormat="1" ht="13"/>
    <row r="102" s="5" customFormat="1" ht="13"/>
    <row r="103" s="5" customFormat="1" ht="13"/>
    <row r="104" s="5" customFormat="1" ht="13"/>
    <row r="105" s="5" customFormat="1" ht="13"/>
    <row r="106" s="5" customFormat="1" ht="13"/>
    <row r="107" s="5" customFormat="1" ht="13"/>
    <row r="108" s="5" customFormat="1" ht="13"/>
    <row r="109" s="5" customFormat="1" ht="13"/>
    <row r="110" s="5" customFormat="1" ht="13"/>
    <row r="111" s="5" customFormat="1" ht="13"/>
    <row r="112" s="5" customFormat="1" ht="13"/>
    <row r="113" s="5" customFormat="1" ht="13"/>
    <row r="114" s="5" customFormat="1" ht="13"/>
    <row r="115" s="5" customFormat="1" ht="13"/>
    <row r="116" s="5" customFormat="1" ht="13"/>
    <row r="117" s="5" customFormat="1" ht="13"/>
    <row r="118" s="5" customFormat="1" ht="13"/>
    <row r="119" s="5" customFormat="1" ht="13"/>
    <row r="120" s="5" customFormat="1" ht="13"/>
    <row r="121" s="5" customFormat="1" ht="13"/>
    <row r="122" s="5" customFormat="1" ht="13"/>
    <row r="123" s="5" customFormat="1" ht="13"/>
    <row r="124" s="5" customFormat="1" ht="13"/>
    <row r="125" s="5" customFormat="1" ht="13"/>
    <row r="126" s="5" customFormat="1" ht="13"/>
    <row r="127" s="5" customFormat="1" ht="13"/>
    <row r="128" s="5" customFormat="1" ht="13"/>
    <row r="129" s="5" customFormat="1" ht="13"/>
    <row r="130" s="5" customFormat="1" ht="13"/>
    <row r="131" s="5" customFormat="1" ht="13"/>
    <row r="132" s="5" customFormat="1" ht="13"/>
    <row r="133" s="5" customFormat="1" ht="13"/>
    <row r="134" s="5" customFormat="1" ht="13"/>
    <row r="135" s="5" customFormat="1" ht="13"/>
    <row r="136" s="5" customFormat="1" ht="13"/>
    <row r="137" s="5" customFormat="1" ht="13"/>
    <row r="138" s="5" customFormat="1" ht="13"/>
    <row r="139" s="5" customFormat="1" ht="13"/>
    <row r="140" s="5" customFormat="1" ht="13"/>
    <row r="141" s="5" customFormat="1" ht="13"/>
    <row r="142" s="5" customFormat="1" ht="13"/>
    <row r="143" s="5" customFormat="1" ht="13"/>
    <row r="144" s="5" customFormat="1" ht="13"/>
    <row r="145" s="5" customFormat="1" ht="13"/>
    <row r="146" s="5" customFormat="1" ht="13"/>
    <row r="147" s="5" customFormat="1" ht="13"/>
    <row r="148" s="5" customFormat="1" ht="13"/>
    <row r="149" s="5" customFormat="1" ht="13"/>
    <row r="150" s="5" customFormat="1" ht="13"/>
    <row r="151" s="5" customFormat="1" ht="13"/>
    <row r="152" s="5" customFormat="1" ht="13"/>
    <row r="153" s="5" customFormat="1" ht="13"/>
    <row r="154" s="5" customFormat="1" ht="13"/>
    <row r="155" s="5" customFormat="1" ht="13"/>
    <row r="156" s="5" customFormat="1" ht="13"/>
    <row r="157" s="5" customFormat="1" ht="13"/>
    <row r="158" s="5" customFormat="1" ht="13"/>
    <row r="159" s="5" customFormat="1" ht="13"/>
    <row r="160" s="5" customFormat="1" ht="13"/>
    <row r="161" s="5" customFormat="1" ht="13"/>
    <row r="162" s="5" customFormat="1" ht="13"/>
    <row r="163" s="5" customFormat="1" ht="13"/>
    <row r="164" s="5" customFormat="1" ht="13"/>
    <row r="165" s="5" customFormat="1" ht="13"/>
    <row r="166" s="5" customFormat="1" ht="13"/>
    <row r="167" s="5" customFormat="1" ht="13"/>
    <row r="168" s="5" customFormat="1" ht="13"/>
    <row r="169" s="5" customFormat="1" ht="13"/>
    <row r="170" s="5" customFormat="1" ht="13"/>
    <row r="171" s="5" customFormat="1" ht="13"/>
    <row r="172" s="5" customFormat="1" ht="13"/>
    <row r="173" s="5" customFormat="1" ht="13"/>
    <row r="174" s="5" customFormat="1" ht="13"/>
    <row r="175" s="5" customFormat="1" ht="13"/>
    <row r="176" s="5" customFormat="1" ht="13"/>
    <row r="177" s="5" customFormat="1" ht="13"/>
    <row r="178" s="5" customFormat="1" ht="13"/>
    <row r="179" s="5" customFormat="1" ht="13"/>
    <row r="180" s="5" customFormat="1" ht="13"/>
    <row r="181" s="5" customFormat="1" ht="13"/>
    <row r="182" s="5" customFormat="1" ht="13"/>
    <row r="183" s="5" customFormat="1" ht="13"/>
    <row r="184" s="5" customFormat="1" ht="13"/>
    <row r="185" s="5" customFormat="1" ht="13"/>
    <row r="186" s="5" customFormat="1" ht="13"/>
    <row r="187" s="5" customFormat="1" ht="13"/>
    <row r="188" s="5" customFormat="1" ht="13"/>
    <row r="189" s="5" customFormat="1" ht="13"/>
    <row r="190" s="5" customFormat="1" ht="13"/>
    <row r="191" s="5" customFormat="1" ht="13"/>
    <row r="192" s="5" customFormat="1" ht="13"/>
    <row r="193" s="5" customFormat="1" ht="13"/>
    <row r="194" s="5" customFormat="1" ht="13"/>
    <row r="195" s="5" customFormat="1" ht="13"/>
    <row r="196" s="5" customFormat="1" ht="13"/>
    <row r="197" s="5" customFormat="1" ht="13"/>
    <row r="198" s="5" customFormat="1" ht="13"/>
    <row r="199" s="5" customFormat="1" ht="13"/>
    <row r="200" s="5" customFormat="1" ht="13"/>
    <row r="201" s="5" customFormat="1" ht="13"/>
    <row r="202" s="5" customFormat="1" ht="13"/>
    <row r="203" s="5" customFormat="1" ht="13"/>
    <row r="204" s="5" customFormat="1" ht="13"/>
    <row r="205" s="5" customFormat="1" ht="13"/>
    <row r="206" s="5" customFormat="1" ht="13"/>
    <row r="207" s="5" customFormat="1" ht="13"/>
    <row r="208" s="5" customFormat="1" ht="13"/>
    <row r="209" s="5" customFormat="1" ht="13"/>
    <row r="210" s="5" customFormat="1" ht="13"/>
    <row r="211" s="5" customFormat="1" ht="13"/>
    <row r="212" s="5" customFormat="1" ht="13"/>
  </sheetData>
  <mergeCells count="2">
    <mergeCell ref="A91:D91"/>
    <mergeCell ref="A92:D92"/>
  </mergeCells>
  <phoneticPr fontId="12" type="noConversion"/>
  <printOptions gridLines="1"/>
  <pageMargins left="0.11811023622047245" right="4.0814814814814815" top="0.39370078740157483" bottom="0.31496062992125984" header="0.11811023622047245" footer="0.11811023622047245"/>
  <pageSetup scale="95" fitToHeight="3" orientation="portrait" horizontalDpi="4294967292" verticalDpi="4294967292" r:id="rId1"/>
  <headerFooter>
    <oddHeader>&amp;LEvent 5268&amp;CGas N Go&amp;R15 Apr 23</oddHeader>
    <oddFooter>&amp;L&amp;"Calibri,Regular"&amp;10&amp;K000000Rev: Mar 24&amp;R&amp;"Calibri,Regular"&amp;10&amp;K000000Page &amp;P         .</oddFooter>
  </headerFooter>
  <rowBreaks count="1" manualBreakCount="1">
    <brk id="44" max="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AAC-8665-474A-BE52-BC582A1DAAA2}">
  <dimension ref="A1:J212"/>
  <sheetViews>
    <sheetView zoomScale="150" zoomScaleNormal="150" zoomScaleSheetLayoutView="100" zoomScalePageLayoutView="150" workbookViewId="0">
      <selection activeCell="A90" sqref="A90:D90"/>
    </sheetView>
  </sheetViews>
  <sheetFormatPr baseColWidth="10" defaultColWidth="9.1640625" defaultRowHeight="16"/>
  <cols>
    <col min="1" max="1" width="6.6640625" style="10" customWidth="1"/>
    <col min="2" max="2" width="4.6640625" style="10" customWidth="1"/>
    <col min="3" max="3" width="39" style="10" bestFit="1" customWidth="1"/>
    <col min="4" max="4" width="5.1640625" style="13" bestFit="1" customWidth="1"/>
    <col min="5" max="6" width="9.1640625" style="5"/>
    <col min="11" max="16384" width="9.1640625" style="10"/>
  </cols>
  <sheetData>
    <row r="1" spans="1:4" ht="44">
      <c r="A1" s="1" t="s">
        <v>0</v>
      </c>
      <c r="B1" s="2" t="s">
        <v>1</v>
      </c>
      <c r="C1" s="3" t="s">
        <v>10</v>
      </c>
      <c r="D1" s="4" t="s">
        <v>2</v>
      </c>
    </row>
    <row r="2" spans="1:4" ht="27" customHeight="1">
      <c r="A2" s="69"/>
      <c r="B2" s="70"/>
      <c r="C2" s="71" t="s">
        <v>132</v>
      </c>
      <c r="D2" s="72"/>
    </row>
    <row r="3" spans="1:4">
      <c r="A3" s="37">
        <v>0</v>
      </c>
      <c r="B3" s="36" t="s">
        <v>3</v>
      </c>
      <c r="C3" s="35" t="s">
        <v>87</v>
      </c>
      <c r="D3" s="38">
        <f>A4-A3</f>
        <v>5.8799999999999955</v>
      </c>
    </row>
    <row r="4" spans="1:4">
      <c r="A4" s="19">
        <v>5.8799999999999955</v>
      </c>
      <c r="B4" s="20" t="s">
        <v>5</v>
      </c>
      <c r="C4" s="20" t="s">
        <v>105</v>
      </c>
      <c r="D4" s="21">
        <f t="shared" ref="D4:D5" si="0">A5-A4</f>
        <v>0.42999999999999261</v>
      </c>
    </row>
    <row r="5" spans="1:4">
      <c r="A5" s="19">
        <v>6.3099999999999881</v>
      </c>
      <c r="B5" s="20" t="s">
        <v>5</v>
      </c>
      <c r="C5" s="20" t="s">
        <v>106</v>
      </c>
      <c r="D5" s="21">
        <f t="shared" si="0"/>
        <v>16.02000000000001</v>
      </c>
    </row>
    <row r="6" spans="1:4">
      <c r="A6" s="19">
        <v>22.33</v>
      </c>
      <c r="B6" s="20" t="s">
        <v>5</v>
      </c>
      <c r="C6" s="20" t="s">
        <v>71</v>
      </c>
      <c r="D6" s="21">
        <f>A7-A6</f>
        <v>39.36999999999999</v>
      </c>
    </row>
    <row r="7" spans="1:4">
      <c r="A7" s="19">
        <v>61.699999999999989</v>
      </c>
      <c r="B7" s="20" t="s">
        <v>3</v>
      </c>
      <c r="C7" s="20" t="s">
        <v>44</v>
      </c>
      <c r="D7" s="21">
        <f t="shared" ref="D7" si="1">A8-A7</f>
        <v>9.9999999999994316E-2</v>
      </c>
    </row>
    <row r="8" spans="1:4">
      <c r="A8" s="19">
        <v>61.799999999999983</v>
      </c>
      <c r="B8" s="20" t="s">
        <v>4</v>
      </c>
      <c r="C8" s="20" t="s">
        <v>85</v>
      </c>
      <c r="D8" s="21">
        <f>A9-A8</f>
        <v>0</v>
      </c>
    </row>
    <row r="9" spans="1:4">
      <c r="A9" s="73">
        <v>61.799999999999983</v>
      </c>
      <c r="B9" s="74" t="s">
        <v>17</v>
      </c>
      <c r="C9" s="75" t="s">
        <v>133</v>
      </c>
      <c r="D9" s="76"/>
    </row>
    <row r="10" spans="1:4">
      <c r="A10" s="37">
        <v>61.799999999999983</v>
      </c>
      <c r="B10" s="36" t="s">
        <v>5</v>
      </c>
      <c r="C10" s="35" t="s">
        <v>103</v>
      </c>
      <c r="D10" s="55">
        <f>A11-A10</f>
        <v>0.20000000000001705</v>
      </c>
    </row>
    <row r="11" spans="1:4">
      <c r="A11" s="37">
        <v>62</v>
      </c>
      <c r="B11" s="36" t="s">
        <v>53</v>
      </c>
      <c r="C11" s="35" t="s">
        <v>72</v>
      </c>
      <c r="D11" s="21">
        <f t="shared" ref="D11:D20" si="2">A12-A11</f>
        <v>19.78</v>
      </c>
    </row>
    <row r="12" spans="1:4">
      <c r="A12" s="19">
        <v>81.78</v>
      </c>
      <c r="B12" s="20" t="s">
        <v>3</v>
      </c>
      <c r="C12" s="20" t="s">
        <v>19</v>
      </c>
      <c r="D12" s="21">
        <f t="shared" si="2"/>
        <v>0.34999999999999432</v>
      </c>
    </row>
    <row r="13" spans="1:4">
      <c r="A13" s="19">
        <v>82.13</v>
      </c>
      <c r="B13" s="20" t="s">
        <v>7</v>
      </c>
      <c r="C13" s="20" t="s">
        <v>73</v>
      </c>
      <c r="D13" s="21">
        <f t="shared" si="2"/>
        <v>0.65999999999999659</v>
      </c>
    </row>
    <row r="14" spans="1:4">
      <c r="A14" s="19">
        <v>82.789999999999992</v>
      </c>
      <c r="B14" s="20" t="s">
        <v>5</v>
      </c>
      <c r="C14" s="20" t="s">
        <v>74</v>
      </c>
      <c r="D14" s="21">
        <f t="shared" si="2"/>
        <v>1.4900000000000091</v>
      </c>
    </row>
    <row r="15" spans="1:4">
      <c r="A15" s="19">
        <v>84.28</v>
      </c>
      <c r="B15" s="20" t="s">
        <v>3</v>
      </c>
      <c r="C15" s="20" t="s">
        <v>20</v>
      </c>
      <c r="D15" s="21">
        <f t="shared" si="2"/>
        <v>3.9999999999992042E-2</v>
      </c>
    </row>
    <row r="16" spans="1:4">
      <c r="A16" s="19">
        <v>84.32</v>
      </c>
      <c r="B16" s="20" t="s">
        <v>4</v>
      </c>
      <c r="C16" s="20" t="s">
        <v>107</v>
      </c>
      <c r="D16" s="21">
        <f t="shared" si="2"/>
        <v>6.9999999999993179E-2</v>
      </c>
    </row>
    <row r="17" spans="1:6">
      <c r="A17" s="19">
        <v>84.389999999999986</v>
      </c>
      <c r="B17" s="20" t="s">
        <v>3</v>
      </c>
      <c r="C17" s="20" t="s">
        <v>123</v>
      </c>
      <c r="D17" s="21">
        <f t="shared" si="2"/>
        <v>0.45000000000001705</v>
      </c>
    </row>
    <row r="18" spans="1:6">
      <c r="A18" s="19">
        <v>84.84</v>
      </c>
      <c r="B18" s="20" t="s">
        <v>5</v>
      </c>
      <c r="C18" s="20" t="s">
        <v>21</v>
      </c>
      <c r="D18" s="21">
        <f t="shared" si="2"/>
        <v>0.6799999999999784</v>
      </c>
    </row>
    <row r="19" spans="1:6">
      <c r="A19" s="19">
        <v>85.519999999999982</v>
      </c>
      <c r="B19" s="20" t="s">
        <v>4</v>
      </c>
      <c r="C19" s="20" t="s">
        <v>22</v>
      </c>
      <c r="D19" s="21">
        <f t="shared" si="2"/>
        <v>1.7000000000000171</v>
      </c>
    </row>
    <row r="20" spans="1:6">
      <c r="A20" s="19">
        <v>87.22</v>
      </c>
      <c r="B20" s="20" t="s">
        <v>3</v>
      </c>
      <c r="C20" s="20" t="s">
        <v>43</v>
      </c>
      <c r="D20" s="21">
        <f t="shared" si="2"/>
        <v>8.9799999999999898</v>
      </c>
    </row>
    <row r="21" spans="1:6">
      <c r="A21" s="19">
        <v>96.199999999999989</v>
      </c>
      <c r="B21" s="20" t="s">
        <v>3</v>
      </c>
      <c r="C21" s="20" t="s">
        <v>23</v>
      </c>
      <c r="D21" s="21">
        <f>A22-A21</f>
        <v>0.40000000000000568</v>
      </c>
    </row>
    <row r="22" spans="1:6">
      <c r="A22" s="19">
        <v>96.6</v>
      </c>
      <c r="B22" s="20" t="s">
        <v>4</v>
      </c>
      <c r="C22" s="20" t="s">
        <v>108</v>
      </c>
      <c r="D22" s="21">
        <f>A23-A22</f>
        <v>3.1100000000000136</v>
      </c>
    </row>
    <row r="23" spans="1:6">
      <c r="A23" s="19">
        <v>99.710000000000008</v>
      </c>
      <c r="B23" s="20" t="s">
        <v>4</v>
      </c>
      <c r="C23" s="20" t="s">
        <v>52</v>
      </c>
      <c r="D23" s="21">
        <f>A24-A23</f>
        <v>20.189999999999998</v>
      </c>
    </row>
    <row r="24" spans="1:6">
      <c r="A24" s="19">
        <v>119.9</v>
      </c>
      <c r="B24" s="20" t="s">
        <v>4</v>
      </c>
      <c r="C24" s="20" t="s">
        <v>95</v>
      </c>
      <c r="D24" s="21">
        <f>A25-A24</f>
        <v>9.9999999999994316E-2</v>
      </c>
    </row>
    <row r="25" spans="1:6">
      <c r="A25" s="73">
        <v>120</v>
      </c>
      <c r="B25" s="74" t="s">
        <v>17</v>
      </c>
      <c r="C25" s="75" t="s">
        <v>134</v>
      </c>
      <c r="D25" s="76"/>
    </row>
    <row r="26" spans="1:6">
      <c r="A26" s="19">
        <v>120</v>
      </c>
      <c r="B26" s="20" t="s">
        <v>25</v>
      </c>
      <c r="C26" s="20" t="s">
        <v>26</v>
      </c>
      <c r="D26" s="21">
        <f t="shared" ref="D26:D30" si="3">A27-A26</f>
        <v>0</v>
      </c>
    </row>
    <row r="27" spans="1:6">
      <c r="A27" s="19">
        <v>120</v>
      </c>
      <c r="B27" s="20" t="s">
        <v>3</v>
      </c>
      <c r="C27" s="20" t="s">
        <v>72</v>
      </c>
      <c r="D27" s="21">
        <f t="shared" si="3"/>
        <v>0.28000000000000114</v>
      </c>
    </row>
    <row r="28" spans="1:6">
      <c r="A28" s="19">
        <v>120.28</v>
      </c>
      <c r="B28" s="20" t="s">
        <v>3</v>
      </c>
      <c r="C28" s="20" t="s">
        <v>27</v>
      </c>
      <c r="D28" s="21">
        <f t="shared" si="3"/>
        <v>4.5999999999999943</v>
      </c>
      <c r="F28" s="11"/>
    </row>
    <row r="29" spans="1:6">
      <c r="A29" s="19">
        <v>124.88</v>
      </c>
      <c r="B29" s="20" t="s">
        <v>4</v>
      </c>
      <c r="C29" s="20" t="s">
        <v>28</v>
      </c>
      <c r="D29" s="21">
        <f t="shared" si="3"/>
        <v>42.960000000000008</v>
      </c>
      <c r="F29" s="11"/>
    </row>
    <row r="30" spans="1:6">
      <c r="A30" s="19">
        <v>167.84</v>
      </c>
      <c r="B30" s="20" t="s">
        <v>3</v>
      </c>
      <c r="C30" s="20" t="s">
        <v>75</v>
      </c>
      <c r="D30" s="21">
        <f t="shared" si="3"/>
        <v>0.5</v>
      </c>
      <c r="F30" s="11"/>
    </row>
    <row r="31" spans="1:6">
      <c r="A31" s="19">
        <v>168.34</v>
      </c>
      <c r="B31" s="20" t="s">
        <v>3</v>
      </c>
      <c r="C31" s="20" t="s">
        <v>29</v>
      </c>
      <c r="D31" s="21">
        <f>A32-A31</f>
        <v>1.3599999999999852</v>
      </c>
    </row>
    <row r="32" spans="1:6">
      <c r="A32" s="19">
        <v>169.7</v>
      </c>
      <c r="B32" s="20" t="s">
        <v>3</v>
      </c>
      <c r="C32" s="20" t="s">
        <v>109</v>
      </c>
      <c r="D32" s="21">
        <f>A33-A32</f>
        <v>-1.999999999998181E-2</v>
      </c>
      <c r="F32" s="11"/>
    </row>
    <row r="33" spans="1:6">
      <c r="A33" s="73">
        <v>169.68</v>
      </c>
      <c r="B33" s="74" t="s">
        <v>17</v>
      </c>
      <c r="C33" s="75" t="s">
        <v>135</v>
      </c>
      <c r="D33" s="76"/>
      <c r="F33" s="11"/>
    </row>
    <row r="34" spans="1:6">
      <c r="A34" s="37">
        <v>169.7</v>
      </c>
      <c r="B34" s="36" t="s">
        <v>25</v>
      </c>
      <c r="C34" s="35" t="s">
        <v>26</v>
      </c>
      <c r="D34" s="38">
        <f>A35-A34</f>
        <v>-1.999999999998181E-2</v>
      </c>
      <c r="F34" s="11"/>
    </row>
    <row r="35" spans="1:6">
      <c r="A35" s="19">
        <v>169.68</v>
      </c>
      <c r="B35" s="20" t="s">
        <v>4</v>
      </c>
      <c r="C35" s="20" t="s">
        <v>30</v>
      </c>
      <c r="D35" s="21">
        <f t="shared" ref="D35:D45" si="4">A36-A35</f>
        <v>1.3099999999999739</v>
      </c>
      <c r="F35" s="11"/>
    </row>
    <row r="36" spans="1:6">
      <c r="A36" s="19">
        <v>170.98999999999998</v>
      </c>
      <c r="B36" s="20" t="s">
        <v>3</v>
      </c>
      <c r="C36" s="20" t="s">
        <v>46</v>
      </c>
      <c r="D36" s="21">
        <f t="shared" si="4"/>
        <v>16.259999999999991</v>
      </c>
      <c r="F36" s="11"/>
    </row>
    <row r="37" spans="1:6">
      <c r="A37" s="19">
        <v>187.24999999999997</v>
      </c>
      <c r="B37" s="20" t="s">
        <v>3</v>
      </c>
      <c r="C37" s="20" t="s">
        <v>76</v>
      </c>
      <c r="D37" s="21">
        <f t="shared" si="4"/>
        <v>0.47000000000002728</v>
      </c>
      <c r="F37" s="11"/>
    </row>
    <row r="38" spans="1:6">
      <c r="A38" s="19">
        <v>187.72</v>
      </c>
      <c r="B38" s="20" t="s">
        <v>4</v>
      </c>
      <c r="C38" s="20" t="s">
        <v>44</v>
      </c>
      <c r="D38" s="21">
        <f t="shared" si="4"/>
        <v>1.0099999999999909</v>
      </c>
      <c r="F38" s="11"/>
    </row>
    <row r="39" spans="1:6">
      <c r="A39" s="19">
        <v>188.73</v>
      </c>
      <c r="B39" s="20" t="s">
        <v>3</v>
      </c>
      <c r="C39" s="20" t="s">
        <v>31</v>
      </c>
      <c r="D39" s="21">
        <f t="shared" si="4"/>
        <v>39.519999999999982</v>
      </c>
      <c r="F39" s="11"/>
    </row>
    <row r="40" spans="1:6">
      <c r="A40" s="19">
        <v>228.24999999999997</v>
      </c>
      <c r="B40" s="20" t="s">
        <v>3</v>
      </c>
      <c r="C40" s="20" t="s">
        <v>80</v>
      </c>
      <c r="D40" s="21">
        <f t="shared" si="4"/>
        <v>0.93999999999999773</v>
      </c>
      <c r="F40" s="11"/>
    </row>
    <row r="41" spans="1:6">
      <c r="A41" s="19">
        <v>229.18999999999997</v>
      </c>
      <c r="B41" s="20" t="s">
        <v>4</v>
      </c>
      <c r="C41" s="20" t="s">
        <v>32</v>
      </c>
      <c r="D41" s="21">
        <f t="shared" si="4"/>
        <v>2.7900000000000205</v>
      </c>
      <c r="F41" s="11"/>
    </row>
    <row r="42" spans="1:6">
      <c r="A42" s="19">
        <v>231.98</v>
      </c>
      <c r="B42" s="20" t="s">
        <v>3</v>
      </c>
      <c r="C42" s="20" t="s">
        <v>33</v>
      </c>
      <c r="D42" s="21">
        <f t="shared" si="4"/>
        <v>15.740000000000009</v>
      </c>
      <c r="F42" s="11"/>
    </row>
    <row r="43" spans="1:6">
      <c r="A43" s="19">
        <v>247.72</v>
      </c>
      <c r="B43" s="20" t="s">
        <v>5</v>
      </c>
      <c r="C43" s="20" t="s">
        <v>34</v>
      </c>
      <c r="D43" s="21">
        <f t="shared" si="4"/>
        <v>0.38999999999998636</v>
      </c>
      <c r="F43" s="11"/>
    </row>
    <row r="44" spans="1:6">
      <c r="A44" s="19">
        <v>248.10999999999999</v>
      </c>
      <c r="B44" s="20" t="s">
        <v>5</v>
      </c>
      <c r="C44" s="20" t="s">
        <v>35</v>
      </c>
      <c r="D44" s="21">
        <f t="shared" si="4"/>
        <v>16.419999999999987</v>
      </c>
      <c r="F44" s="11"/>
    </row>
    <row r="45" spans="1:6">
      <c r="A45" s="19">
        <v>264.52999999999997</v>
      </c>
      <c r="B45" s="20" t="s">
        <v>5</v>
      </c>
      <c r="C45" s="20" t="s">
        <v>77</v>
      </c>
      <c r="D45" s="21">
        <f t="shared" si="4"/>
        <v>0.70000000000004547</v>
      </c>
      <c r="F45" s="11"/>
    </row>
    <row r="46" spans="1:6">
      <c r="A46" s="19">
        <v>265.23</v>
      </c>
      <c r="B46" s="20" t="s">
        <v>5</v>
      </c>
      <c r="C46" s="20" t="s">
        <v>36</v>
      </c>
      <c r="D46" s="21">
        <f>A47-A46</f>
        <v>10.75</v>
      </c>
      <c r="F46" s="11"/>
    </row>
    <row r="47" spans="1:6">
      <c r="A47" s="19">
        <v>275.98</v>
      </c>
      <c r="B47" s="20" t="s">
        <v>3</v>
      </c>
      <c r="C47" s="20" t="s">
        <v>61</v>
      </c>
      <c r="D47" s="21">
        <f t="shared" ref="D47:D51" si="5">A48-A47</f>
        <v>9.9999999999909051E-3</v>
      </c>
      <c r="F47" s="11"/>
    </row>
    <row r="48" spans="1:6">
      <c r="A48" s="19">
        <v>275.99</v>
      </c>
      <c r="B48" s="20" t="s">
        <v>4</v>
      </c>
      <c r="C48" s="20" t="s">
        <v>45</v>
      </c>
      <c r="D48" s="21">
        <f t="shared" si="5"/>
        <v>0.27999999999997272</v>
      </c>
      <c r="F48" s="11"/>
    </row>
    <row r="49" spans="1:6">
      <c r="A49" s="19">
        <v>276.27</v>
      </c>
      <c r="B49" s="20" t="s">
        <v>7</v>
      </c>
      <c r="C49" s="20" t="s">
        <v>59</v>
      </c>
      <c r="D49" s="21">
        <f t="shared" si="5"/>
        <v>0.24000000000000909</v>
      </c>
      <c r="F49" s="11"/>
    </row>
    <row r="50" spans="1:6">
      <c r="A50" s="19">
        <v>276.51</v>
      </c>
      <c r="B50" s="20" t="s">
        <v>4</v>
      </c>
      <c r="C50" s="20" t="s">
        <v>60</v>
      </c>
      <c r="D50" s="21">
        <f t="shared" si="5"/>
        <v>0.28999999999996362</v>
      </c>
      <c r="F50" s="11"/>
    </row>
    <row r="51" spans="1:6">
      <c r="A51" s="19">
        <v>276.79999999999995</v>
      </c>
      <c r="B51" s="20" t="s">
        <v>4</v>
      </c>
      <c r="C51" s="20" t="s">
        <v>62</v>
      </c>
      <c r="D51" s="21">
        <f t="shared" si="5"/>
        <v>8.0000000000040927E-2</v>
      </c>
      <c r="F51" s="11"/>
    </row>
    <row r="52" spans="1:6">
      <c r="A52" s="19">
        <v>276.88</v>
      </c>
      <c r="B52" s="20" t="s">
        <v>3</v>
      </c>
      <c r="C52" s="20" t="s">
        <v>63</v>
      </c>
      <c r="D52" s="21">
        <f>A53-A52</f>
        <v>0.41999999999995907</v>
      </c>
      <c r="F52" s="11"/>
    </row>
    <row r="53" spans="1:6">
      <c r="A53" s="19">
        <v>277.29999999999995</v>
      </c>
      <c r="B53" s="20" t="s">
        <v>4</v>
      </c>
      <c r="C53" s="20" t="s">
        <v>8</v>
      </c>
      <c r="D53" s="21">
        <f>A54-A53</f>
        <v>0</v>
      </c>
      <c r="F53" s="11"/>
    </row>
    <row r="54" spans="1:6">
      <c r="A54" s="19">
        <v>277.29999999999995</v>
      </c>
      <c r="B54" s="20" t="s">
        <v>5</v>
      </c>
      <c r="C54" s="20" t="s">
        <v>64</v>
      </c>
      <c r="D54" s="21">
        <f t="shared" ref="D54:D60" si="6">A55-A54</f>
        <v>6.0000000000059117E-2</v>
      </c>
      <c r="F54" s="11"/>
    </row>
    <row r="55" spans="1:6">
      <c r="A55" s="19">
        <v>277.36</v>
      </c>
      <c r="B55" s="20" t="s">
        <v>3</v>
      </c>
      <c r="C55" s="20" t="s">
        <v>65</v>
      </c>
      <c r="D55" s="21">
        <f t="shared" si="6"/>
        <v>0.65999999999996817</v>
      </c>
      <c r="F55" s="11"/>
    </row>
    <row r="56" spans="1:6">
      <c r="A56" s="19">
        <v>278.02</v>
      </c>
      <c r="B56" s="20" t="s">
        <v>3</v>
      </c>
      <c r="C56" s="20" t="s">
        <v>66</v>
      </c>
      <c r="D56" s="21">
        <f t="shared" si="6"/>
        <v>0.11000000000001364</v>
      </c>
      <c r="F56" s="11"/>
    </row>
    <row r="57" spans="1:6">
      <c r="A57" s="19">
        <v>278.13</v>
      </c>
      <c r="B57" s="20" t="s">
        <v>4</v>
      </c>
      <c r="C57" s="20" t="s">
        <v>124</v>
      </c>
      <c r="D57" s="21">
        <f t="shared" si="6"/>
        <v>1.2999999999999545</v>
      </c>
      <c r="F57" s="11"/>
    </row>
    <row r="58" spans="1:6">
      <c r="A58" s="19">
        <v>279.42999999999995</v>
      </c>
      <c r="B58" s="20" t="s">
        <v>3</v>
      </c>
      <c r="C58" s="20" t="s">
        <v>58</v>
      </c>
      <c r="D58" s="21">
        <f t="shared" si="6"/>
        <v>1.2100000000000364</v>
      </c>
      <c r="F58" s="11"/>
    </row>
    <row r="59" spans="1:6">
      <c r="A59" s="19">
        <v>280.64</v>
      </c>
      <c r="B59" s="20" t="s">
        <v>5</v>
      </c>
      <c r="C59" s="20" t="s">
        <v>38</v>
      </c>
      <c r="D59" s="21">
        <f t="shared" si="6"/>
        <v>2.0199999999999818</v>
      </c>
      <c r="F59" s="11"/>
    </row>
    <row r="60" spans="1:6">
      <c r="A60" s="19">
        <v>282.65999999999997</v>
      </c>
      <c r="B60" s="20" t="s">
        <v>53</v>
      </c>
      <c r="C60" s="20" t="s">
        <v>125</v>
      </c>
      <c r="D60" s="21">
        <f t="shared" si="6"/>
        <v>1.0500000000000682</v>
      </c>
      <c r="F60" s="11"/>
    </row>
    <row r="61" spans="1:6">
      <c r="A61" s="19">
        <v>283.71000000000004</v>
      </c>
      <c r="B61" s="20" t="s">
        <v>4</v>
      </c>
      <c r="C61" s="20" t="s">
        <v>55</v>
      </c>
      <c r="D61" s="21">
        <f>A62-A61</f>
        <v>3.0199999999999818</v>
      </c>
      <c r="F61" s="11"/>
    </row>
    <row r="62" spans="1:6">
      <c r="A62" s="19">
        <v>286.73</v>
      </c>
      <c r="B62" s="20" t="s">
        <v>3</v>
      </c>
      <c r="C62" s="20" t="s">
        <v>56</v>
      </c>
      <c r="D62" s="21">
        <f>A63-A62</f>
        <v>1.2699999999999818</v>
      </c>
      <c r="F62" s="11"/>
    </row>
    <row r="63" spans="1:6">
      <c r="A63" s="19">
        <v>288</v>
      </c>
      <c r="B63" s="20" t="s">
        <v>3</v>
      </c>
      <c r="C63" s="20" t="s">
        <v>110</v>
      </c>
      <c r="D63" s="21">
        <f>A64-A63</f>
        <v>3.999999999996362E-2</v>
      </c>
      <c r="F63" s="11"/>
    </row>
    <row r="64" spans="1:6">
      <c r="A64" s="73">
        <v>288.03999999999996</v>
      </c>
      <c r="B64" s="74" t="s">
        <v>17</v>
      </c>
      <c r="C64" s="75" t="s">
        <v>136</v>
      </c>
      <c r="D64" s="76"/>
      <c r="F64" s="11"/>
    </row>
    <row r="65" spans="1:10">
      <c r="A65" s="37">
        <v>288</v>
      </c>
      <c r="B65" s="36" t="s">
        <v>5</v>
      </c>
      <c r="C65" s="35" t="s">
        <v>111</v>
      </c>
      <c r="D65" s="21">
        <f>A66-A65</f>
        <v>4.0800000000000409</v>
      </c>
      <c r="F65" s="11"/>
    </row>
    <row r="66" spans="1:10">
      <c r="A66" s="19">
        <v>292.08000000000004</v>
      </c>
      <c r="B66" s="20" t="s">
        <v>3</v>
      </c>
      <c r="C66" s="20" t="s">
        <v>112</v>
      </c>
      <c r="D66" s="21">
        <f t="shared" ref="D66:D70" si="7">A67-A66</f>
        <v>1.6099999999999</v>
      </c>
      <c r="F66" s="11"/>
    </row>
    <row r="67" spans="1:10">
      <c r="A67" s="19">
        <v>293.68999999999994</v>
      </c>
      <c r="B67" s="20" t="s">
        <v>4</v>
      </c>
      <c r="C67" s="20" t="s">
        <v>67</v>
      </c>
      <c r="D67" s="21">
        <f t="shared" si="7"/>
        <v>2.6900000000000546</v>
      </c>
      <c r="F67" s="11"/>
    </row>
    <row r="68" spans="1:10">
      <c r="A68" s="19">
        <v>296.38</v>
      </c>
      <c r="B68" s="20" t="s">
        <v>3</v>
      </c>
      <c r="C68" s="20" t="s">
        <v>68</v>
      </c>
      <c r="D68" s="21">
        <f t="shared" si="7"/>
        <v>1.2100000000000364</v>
      </c>
      <c r="F68" s="11"/>
    </row>
    <row r="69" spans="1:10">
      <c r="A69" s="19">
        <v>297.59000000000003</v>
      </c>
      <c r="B69" s="20" t="s">
        <v>4</v>
      </c>
      <c r="C69" s="20" t="s">
        <v>39</v>
      </c>
      <c r="D69" s="21">
        <f t="shared" si="7"/>
        <v>31.019999999999982</v>
      </c>
      <c r="F69" s="11"/>
    </row>
    <row r="70" spans="1:10">
      <c r="A70" s="19">
        <v>328.61</v>
      </c>
      <c r="B70" s="20" t="s">
        <v>3</v>
      </c>
      <c r="C70" s="20" t="s">
        <v>40</v>
      </c>
      <c r="D70" s="21">
        <f t="shared" si="7"/>
        <v>5.999999999994543E-2</v>
      </c>
      <c r="F70" s="11"/>
    </row>
    <row r="71" spans="1:10">
      <c r="A71" s="73">
        <v>328.66999999999996</v>
      </c>
      <c r="B71" s="74" t="s">
        <v>17</v>
      </c>
      <c r="C71" s="75" t="s">
        <v>137</v>
      </c>
      <c r="D71" s="76"/>
      <c r="F71" s="11"/>
    </row>
    <row r="72" spans="1:10" s="5" customFormat="1">
      <c r="A72" s="19">
        <v>328.71999999999997</v>
      </c>
      <c r="B72" s="20" t="s">
        <v>4</v>
      </c>
      <c r="C72" s="20" t="s">
        <v>12</v>
      </c>
      <c r="D72" s="13">
        <f>A73-A72</f>
        <v>5.0000000000011369E-2</v>
      </c>
      <c r="G72"/>
      <c r="H72"/>
      <c r="I72"/>
      <c r="J72"/>
    </row>
    <row r="73" spans="1:10" s="5" customFormat="1">
      <c r="A73" s="19">
        <v>328.77</v>
      </c>
      <c r="B73" s="20" t="s">
        <v>4</v>
      </c>
      <c r="C73" s="20" t="s">
        <v>13</v>
      </c>
      <c r="D73" s="13">
        <f t="shared" ref="D73:D89" si="8">A74-A73</f>
        <v>8.3199999999999932</v>
      </c>
      <c r="G73"/>
      <c r="H73"/>
      <c r="I73"/>
      <c r="J73"/>
    </row>
    <row r="74" spans="1:10" s="5" customFormat="1">
      <c r="A74" s="19">
        <v>337.09</v>
      </c>
      <c r="B74" s="20" t="s">
        <v>3</v>
      </c>
      <c r="C74" s="20" t="s">
        <v>14</v>
      </c>
      <c r="D74" s="13">
        <f t="shared" si="8"/>
        <v>0.60000000000002274</v>
      </c>
      <c r="G74"/>
      <c r="H74"/>
      <c r="I74"/>
      <c r="J74"/>
    </row>
    <row r="75" spans="1:10" s="5" customFormat="1">
      <c r="A75" s="19">
        <v>337.69</v>
      </c>
      <c r="B75" s="20" t="s">
        <v>4</v>
      </c>
      <c r="C75" s="20" t="s">
        <v>119</v>
      </c>
      <c r="D75" s="13">
        <f t="shared" si="8"/>
        <v>6.4099999999999682</v>
      </c>
      <c r="G75"/>
      <c r="H75"/>
      <c r="I75"/>
      <c r="J75"/>
    </row>
    <row r="76" spans="1:10" s="5" customFormat="1">
      <c r="A76" s="19">
        <v>344.09999999999997</v>
      </c>
      <c r="B76" s="20" t="s">
        <v>120</v>
      </c>
      <c r="C76" s="20" t="s">
        <v>104</v>
      </c>
      <c r="D76" s="13">
        <f t="shared" si="8"/>
        <v>0.43999999999999773</v>
      </c>
      <c r="G76"/>
      <c r="H76"/>
      <c r="I76"/>
      <c r="J76"/>
    </row>
    <row r="77" spans="1:10" s="5" customFormat="1">
      <c r="A77" s="19">
        <v>344.53999999999996</v>
      </c>
      <c r="B77" s="20" t="s">
        <v>5</v>
      </c>
      <c r="C77" s="20" t="s">
        <v>121</v>
      </c>
      <c r="D77" s="13">
        <f t="shared" si="8"/>
        <v>1.32000000000005</v>
      </c>
      <c r="G77"/>
      <c r="H77"/>
      <c r="I77"/>
      <c r="J77"/>
    </row>
    <row r="78" spans="1:10" s="5" customFormat="1">
      <c r="A78" s="19">
        <v>345.86</v>
      </c>
      <c r="B78" s="20" t="s">
        <v>5</v>
      </c>
      <c r="C78" s="20" t="s">
        <v>104</v>
      </c>
      <c r="D78" s="13">
        <f t="shared" si="8"/>
        <v>8.7399999999999523</v>
      </c>
      <c r="G78"/>
      <c r="H78"/>
      <c r="I78"/>
      <c r="J78"/>
    </row>
    <row r="79" spans="1:10" s="5" customFormat="1">
      <c r="A79" s="19">
        <v>354.59999999999997</v>
      </c>
      <c r="B79" s="20" t="s">
        <v>3</v>
      </c>
      <c r="C79" s="20" t="s">
        <v>51</v>
      </c>
      <c r="D79" s="13">
        <f t="shared" si="8"/>
        <v>19</v>
      </c>
      <c r="G79"/>
      <c r="H79"/>
      <c r="I79"/>
      <c r="J79"/>
    </row>
    <row r="80" spans="1:10" s="5" customFormat="1">
      <c r="A80" s="19">
        <v>373.59999999999997</v>
      </c>
      <c r="B80" s="20" t="s">
        <v>3</v>
      </c>
      <c r="C80" s="20" t="s">
        <v>122</v>
      </c>
      <c r="D80" s="13">
        <f t="shared" si="8"/>
        <v>18.200000000000045</v>
      </c>
      <c r="G80"/>
      <c r="H80"/>
      <c r="I80"/>
      <c r="J80"/>
    </row>
    <row r="81" spans="1:10" s="5" customFormat="1">
      <c r="A81" s="19">
        <v>391.8</v>
      </c>
      <c r="B81" s="20" t="s">
        <v>5</v>
      </c>
      <c r="C81" s="20" t="s">
        <v>97</v>
      </c>
      <c r="D81" s="13">
        <f t="shared" si="8"/>
        <v>0</v>
      </c>
      <c r="G81"/>
      <c r="H81"/>
      <c r="I81"/>
      <c r="J81"/>
    </row>
    <row r="82" spans="1:10" s="5" customFormat="1">
      <c r="A82" s="19">
        <v>391.8</v>
      </c>
      <c r="B82" s="20" t="s">
        <v>3</v>
      </c>
      <c r="C82" s="20" t="s">
        <v>139</v>
      </c>
      <c r="D82" s="13">
        <f t="shared" si="8"/>
        <v>9.9999999999965894E-2</v>
      </c>
      <c r="G82"/>
      <c r="H82"/>
      <c r="I82"/>
      <c r="J82"/>
    </row>
    <row r="83" spans="1:10" s="5" customFormat="1">
      <c r="A83" s="19">
        <v>391.9</v>
      </c>
      <c r="B83" s="20" t="s">
        <v>5</v>
      </c>
      <c r="C83" s="20" t="s">
        <v>99</v>
      </c>
      <c r="D83" s="13">
        <f t="shared" si="8"/>
        <v>0.60000000000002274</v>
      </c>
      <c r="G83"/>
      <c r="H83"/>
      <c r="I83"/>
      <c r="J83"/>
    </row>
    <row r="84" spans="1:10" s="5" customFormat="1">
      <c r="A84" s="19">
        <v>392.5</v>
      </c>
      <c r="B84" s="20" t="s">
        <v>101</v>
      </c>
      <c r="C84" s="20" t="s">
        <v>100</v>
      </c>
      <c r="D84" s="13">
        <f t="shared" si="8"/>
        <v>0.19999999999998863</v>
      </c>
      <c r="G84"/>
      <c r="H84"/>
      <c r="I84"/>
      <c r="J84"/>
    </row>
    <row r="85" spans="1:10" s="5" customFormat="1">
      <c r="A85" s="19">
        <v>392.7</v>
      </c>
      <c r="B85" s="20" t="s">
        <v>4</v>
      </c>
      <c r="C85" s="20" t="s">
        <v>15</v>
      </c>
      <c r="D85" s="13">
        <f t="shared" si="8"/>
        <v>0.19999999999998863</v>
      </c>
      <c r="G85"/>
      <c r="H85"/>
      <c r="I85"/>
      <c r="J85"/>
    </row>
    <row r="86" spans="1:10" s="5" customFormat="1">
      <c r="A86" s="19">
        <v>392.9</v>
      </c>
      <c r="B86" s="20" t="s">
        <v>5</v>
      </c>
      <c r="C86" s="20" t="s">
        <v>42</v>
      </c>
      <c r="D86" s="13">
        <f t="shared" si="8"/>
        <v>5.5</v>
      </c>
      <c r="G86"/>
      <c r="H86"/>
      <c r="I86"/>
      <c r="J86"/>
    </row>
    <row r="87" spans="1:10" s="5" customFormat="1">
      <c r="A87" s="19">
        <v>398.4</v>
      </c>
      <c r="B87" s="20" t="s">
        <v>3</v>
      </c>
      <c r="C87" s="20" t="s">
        <v>16</v>
      </c>
      <c r="D87" s="13">
        <f t="shared" si="8"/>
        <v>6.1000000000000227</v>
      </c>
      <c r="G87"/>
      <c r="H87"/>
      <c r="I87"/>
      <c r="J87"/>
    </row>
    <row r="88" spans="1:10" s="5" customFormat="1">
      <c r="A88" s="19">
        <v>404.5</v>
      </c>
      <c r="B88" s="20" t="s">
        <v>3</v>
      </c>
      <c r="C88" s="20" t="s">
        <v>86</v>
      </c>
      <c r="D88" s="13">
        <f t="shared" si="8"/>
        <v>0</v>
      </c>
      <c r="G88"/>
      <c r="H88"/>
      <c r="I88"/>
      <c r="J88"/>
    </row>
    <row r="89" spans="1:10" s="5" customFormat="1">
      <c r="A89" s="19">
        <v>404.5</v>
      </c>
      <c r="B89" s="20" t="s">
        <v>4</v>
      </c>
      <c r="C89" s="20" t="s">
        <v>85</v>
      </c>
      <c r="D89" s="13">
        <f t="shared" si="8"/>
        <v>0.10000000000002274</v>
      </c>
      <c r="G89"/>
      <c r="H89"/>
      <c r="I89"/>
      <c r="J89"/>
    </row>
    <row r="90" spans="1:10" s="5" customFormat="1" ht="17" thickBot="1">
      <c r="A90" s="73">
        <v>404.6</v>
      </c>
      <c r="B90" s="74" t="s">
        <v>17</v>
      </c>
      <c r="C90" s="75" t="s">
        <v>138</v>
      </c>
      <c r="D90" s="76"/>
      <c r="G90"/>
      <c r="H90"/>
      <c r="I90"/>
      <c r="J90"/>
    </row>
    <row r="91" spans="1:10" s="5" customFormat="1">
      <c r="A91" s="63"/>
      <c r="B91" s="64"/>
      <c r="C91" s="64"/>
      <c r="D91" s="65"/>
      <c r="G91"/>
      <c r="H91"/>
      <c r="I91"/>
      <c r="J91"/>
    </row>
    <row r="92" spans="1:10" s="5" customFormat="1" ht="17" thickBot="1">
      <c r="A92" s="66" t="s">
        <v>6</v>
      </c>
      <c r="B92" s="67"/>
      <c r="C92" s="67"/>
      <c r="D92" s="68"/>
      <c r="G92"/>
      <c r="H92"/>
      <c r="I92"/>
      <c r="J92"/>
    </row>
    <row r="93" spans="1:10" s="5" customFormat="1">
      <c r="G93"/>
      <c r="H93"/>
      <c r="I93"/>
      <c r="J93"/>
    </row>
    <row r="94" spans="1:10" s="5" customFormat="1">
      <c r="G94"/>
      <c r="H94"/>
      <c r="I94"/>
      <c r="J94"/>
    </row>
    <row r="95" spans="1:10" s="5" customFormat="1">
      <c r="G95"/>
      <c r="H95"/>
      <c r="I95"/>
      <c r="J95"/>
    </row>
    <row r="96" spans="1:10" s="5" customFormat="1">
      <c r="G96"/>
      <c r="H96"/>
      <c r="I96"/>
      <c r="J96"/>
    </row>
    <row r="97" spans="7:10" s="5" customFormat="1">
      <c r="G97"/>
      <c r="H97"/>
      <c r="I97"/>
      <c r="J97"/>
    </row>
    <row r="98" spans="7:10" s="5" customFormat="1">
      <c r="G98"/>
      <c r="H98"/>
      <c r="I98"/>
      <c r="J98"/>
    </row>
    <row r="99" spans="7:10" s="5" customFormat="1">
      <c r="G99"/>
      <c r="H99"/>
      <c r="I99"/>
      <c r="J99"/>
    </row>
    <row r="100" spans="7:10" s="5" customFormat="1">
      <c r="G100"/>
      <c r="H100"/>
      <c r="I100"/>
      <c r="J100"/>
    </row>
    <row r="101" spans="7:10" s="5" customFormat="1">
      <c r="G101"/>
      <c r="H101"/>
      <c r="I101"/>
      <c r="J101"/>
    </row>
    <row r="102" spans="7:10" s="5" customFormat="1">
      <c r="G102"/>
      <c r="H102"/>
      <c r="I102"/>
      <c r="J102"/>
    </row>
    <row r="103" spans="7:10" s="5" customFormat="1">
      <c r="G103"/>
      <c r="H103"/>
      <c r="I103"/>
      <c r="J103"/>
    </row>
    <row r="104" spans="7:10" s="5" customFormat="1">
      <c r="G104"/>
      <c r="H104"/>
      <c r="I104"/>
      <c r="J104"/>
    </row>
    <row r="105" spans="7:10" s="5" customFormat="1">
      <c r="G105"/>
      <c r="H105"/>
      <c r="I105"/>
      <c r="J105"/>
    </row>
    <row r="106" spans="7:10" s="5" customFormat="1">
      <c r="G106"/>
      <c r="H106"/>
      <c r="I106"/>
      <c r="J106"/>
    </row>
    <row r="107" spans="7:10" s="5" customFormat="1">
      <c r="G107"/>
      <c r="H107"/>
      <c r="I107"/>
      <c r="J107"/>
    </row>
    <row r="108" spans="7:10" s="5" customFormat="1">
      <c r="G108"/>
      <c r="H108"/>
      <c r="I108"/>
      <c r="J108"/>
    </row>
    <row r="109" spans="7:10" s="5" customFormat="1">
      <c r="G109"/>
      <c r="H109"/>
      <c r="I109"/>
      <c r="J109"/>
    </row>
    <row r="110" spans="7:10" s="5" customFormat="1">
      <c r="G110"/>
      <c r="H110"/>
      <c r="I110"/>
      <c r="J110"/>
    </row>
    <row r="111" spans="7:10" s="5" customFormat="1">
      <c r="G111"/>
      <c r="H111"/>
      <c r="I111"/>
      <c r="J111"/>
    </row>
    <row r="112" spans="7:10" s="5" customFormat="1">
      <c r="G112"/>
      <c r="H112"/>
      <c r="I112"/>
      <c r="J112"/>
    </row>
    <row r="113" spans="7:10" s="5" customFormat="1">
      <c r="G113"/>
      <c r="H113"/>
      <c r="I113"/>
      <c r="J113"/>
    </row>
    <row r="114" spans="7:10" s="5" customFormat="1">
      <c r="G114"/>
      <c r="H114"/>
      <c r="I114"/>
      <c r="J114"/>
    </row>
    <row r="115" spans="7:10" s="5" customFormat="1">
      <c r="G115"/>
      <c r="H115"/>
      <c r="I115"/>
      <c r="J115"/>
    </row>
    <row r="116" spans="7:10" s="5" customFormat="1">
      <c r="G116"/>
      <c r="H116"/>
      <c r="I116"/>
      <c r="J116"/>
    </row>
    <row r="117" spans="7:10" s="5" customFormat="1">
      <c r="G117"/>
      <c r="H117"/>
      <c r="I117"/>
      <c r="J117"/>
    </row>
    <row r="118" spans="7:10" s="5" customFormat="1">
      <c r="G118"/>
      <c r="H118"/>
      <c r="I118"/>
      <c r="J118"/>
    </row>
    <row r="119" spans="7:10" s="5" customFormat="1">
      <c r="G119"/>
      <c r="H119"/>
      <c r="I119"/>
      <c r="J119"/>
    </row>
    <row r="120" spans="7:10" s="5" customFormat="1">
      <c r="G120"/>
      <c r="H120"/>
      <c r="I120"/>
      <c r="J120"/>
    </row>
    <row r="121" spans="7:10" s="5" customFormat="1">
      <c r="G121"/>
      <c r="H121"/>
      <c r="I121"/>
      <c r="J121"/>
    </row>
    <row r="122" spans="7:10" s="5" customFormat="1">
      <c r="G122"/>
      <c r="H122"/>
      <c r="I122"/>
      <c r="J122"/>
    </row>
    <row r="123" spans="7:10" s="5" customFormat="1">
      <c r="G123"/>
      <c r="H123"/>
      <c r="I123"/>
      <c r="J123"/>
    </row>
    <row r="124" spans="7:10" s="5" customFormat="1">
      <c r="G124"/>
      <c r="H124"/>
      <c r="I124"/>
      <c r="J124"/>
    </row>
    <row r="125" spans="7:10" s="5" customFormat="1">
      <c r="G125"/>
      <c r="H125"/>
      <c r="I125"/>
      <c r="J125"/>
    </row>
    <row r="126" spans="7:10" s="5" customFormat="1">
      <c r="G126"/>
      <c r="H126"/>
      <c r="I126"/>
      <c r="J126"/>
    </row>
    <row r="127" spans="7:10" s="5" customFormat="1">
      <c r="G127"/>
      <c r="H127"/>
      <c r="I127"/>
      <c r="J127"/>
    </row>
    <row r="128" spans="7:10" s="5" customFormat="1">
      <c r="G128"/>
      <c r="H128"/>
      <c r="I128"/>
      <c r="J128"/>
    </row>
    <row r="129" spans="7:10" s="5" customFormat="1">
      <c r="G129"/>
      <c r="H129"/>
      <c r="I129"/>
      <c r="J129"/>
    </row>
    <row r="130" spans="7:10" s="5" customFormat="1">
      <c r="G130"/>
      <c r="H130"/>
      <c r="I130"/>
      <c r="J130"/>
    </row>
    <row r="131" spans="7:10" s="5" customFormat="1">
      <c r="G131"/>
      <c r="H131"/>
      <c r="I131"/>
      <c r="J131"/>
    </row>
    <row r="132" spans="7:10" s="5" customFormat="1">
      <c r="G132"/>
      <c r="H132"/>
      <c r="I132"/>
      <c r="J132"/>
    </row>
    <row r="133" spans="7:10" s="5" customFormat="1">
      <c r="G133"/>
      <c r="H133"/>
      <c r="I133"/>
      <c r="J133"/>
    </row>
    <row r="134" spans="7:10" s="5" customFormat="1">
      <c r="G134"/>
      <c r="H134"/>
      <c r="I134"/>
      <c r="J134"/>
    </row>
    <row r="135" spans="7:10" s="5" customFormat="1">
      <c r="G135"/>
      <c r="H135"/>
      <c r="I135"/>
      <c r="J135"/>
    </row>
    <row r="136" spans="7:10" s="5" customFormat="1">
      <c r="G136"/>
      <c r="H136"/>
      <c r="I136"/>
      <c r="J136"/>
    </row>
    <row r="137" spans="7:10" s="5" customFormat="1">
      <c r="G137"/>
      <c r="H137"/>
      <c r="I137"/>
      <c r="J137"/>
    </row>
    <row r="138" spans="7:10" s="5" customFormat="1">
      <c r="G138"/>
      <c r="H138"/>
      <c r="I138"/>
      <c r="J138"/>
    </row>
    <row r="139" spans="7:10" s="5" customFormat="1">
      <c r="G139"/>
      <c r="H139"/>
      <c r="I139"/>
      <c r="J139"/>
    </row>
    <row r="140" spans="7:10" s="5" customFormat="1">
      <c r="G140"/>
      <c r="H140"/>
      <c r="I140"/>
      <c r="J140"/>
    </row>
    <row r="141" spans="7:10" s="5" customFormat="1">
      <c r="G141"/>
      <c r="H141"/>
      <c r="I141"/>
      <c r="J141"/>
    </row>
    <row r="142" spans="7:10" s="5" customFormat="1">
      <c r="G142"/>
      <c r="H142"/>
      <c r="I142"/>
      <c r="J142"/>
    </row>
    <row r="143" spans="7:10" s="5" customFormat="1">
      <c r="G143"/>
      <c r="H143"/>
      <c r="I143"/>
      <c r="J143"/>
    </row>
    <row r="144" spans="7:10" s="5" customFormat="1">
      <c r="G144"/>
      <c r="H144"/>
      <c r="I144"/>
      <c r="J144"/>
    </row>
    <row r="145" spans="7:10" s="5" customFormat="1">
      <c r="G145"/>
      <c r="H145"/>
      <c r="I145"/>
      <c r="J145"/>
    </row>
    <row r="146" spans="7:10" s="5" customFormat="1">
      <c r="G146"/>
      <c r="H146"/>
      <c r="I146"/>
      <c r="J146"/>
    </row>
    <row r="147" spans="7:10" s="5" customFormat="1">
      <c r="G147"/>
      <c r="H147"/>
      <c r="I147"/>
      <c r="J147"/>
    </row>
    <row r="148" spans="7:10" s="5" customFormat="1">
      <c r="G148"/>
      <c r="H148"/>
      <c r="I148"/>
      <c r="J148"/>
    </row>
    <row r="149" spans="7:10" s="5" customFormat="1">
      <c r="G149"/>
      <c r="H149"/>
      <c r="I149"/>
      <c r="J149"/>
    </row>
    <row r="150" spans="7:10" s="5" customFormat="1">
      <c r="G150"/>
      <c r="H150"/>
      <c r="I150"/>
      <c r="J150"/>
    </row>
    <row r="151" spans="7:10" s="5" customFormat="1">
      <c r="G151"/>
      <c r="H151"/>
      <c r="I151"/>
      <c r="J151"/>
    </row>
    <row r="152" spans="7:10" s="5" customFormat="1">
      <c r="G152"/>
      <c r="H152"/>
      <c r="I152"/>
      <c r="J152"/>
    </row>
    <row r="153" spans="7:10" s="5" customFormat="1">
      <c r="G153"/>
      <c r="H153"/>
      <c r="I153"/>
      <c r="J153"/>
    </row>
    <row r="154" spans="7:10" s="5" customFormat="1">
      <c r="G154"/>
      <c r="H154"/>
      <c r="I154"/>
      <c r="J154"/>
    </row>
    <row r="155" spans="7:10" s="5" customFormat="1">
      <c r="G155"/>
      <c r="H155"/>
      <c r="I155"/>
      <c r="J155"/>
    </row>
    <row r="156" spans="7:10" s="5" customFormat="1">
      <c r="G156"/>
      <c r="H156"/>
      <c r="I156"/>
      <c r="J156"/>
    </row>
    <row r="157" spans="7:10" s="5" customFormat="1">
      <c r="G157"/>
      <c r="H157"/>
      <c r="I157"/>
      <c r="J157"/>
    </row>
    <row r="158" spans="7:10" s="5" customFormat="1">
      <c r="G158"/>
      <c r="H158"/>
      <c r="I158"/>
      <c r="J158"/>
    </row>
    <row r="159" spans="7:10" s="5" customFormat="1">
      <c r="G159"/>
      <c r="H159"/>
      <c r="I159"/>
      <c r="J159"/>
    </row>
    <row r="160" spans="7:10" s="5" customFormat="1">
      <c r="G160"/>
      <c r="H160"/>
      <c r="I160"/>
      <c r="J160"/>
    </row>
    <row r="161" spans="7:10" s="5" customFormat="1">
      <c r="G161"/>
      <c r="H161"/>
      <c r="I161"/>
      <c r="J161"/>
    </row>
    <row r="162" spans="7:10" s="5" customFormat="1">
      <c r="G162"/>
      <c r="H162"/>
      <c r="I162"/>
      <c r="J162"/>
    </row>
    <row r="163" spans="7:10" s="5" customFormat="1">
      <c r="G163"/>
      <c r="H163"/>
      <c r="I163"/>
      <c r="J163"/>
    </row>
    <row r="164" spans="7:10" s="5" customFormat="1">
      <c r="G164"/>
      <c r="H164"/>
      <c r="I164"/>
      <c r="J164"/>
    </row>
    <row r="165" spans="7:10" s="5" customFormat="1">
      <c r="G165"/>
      <c r="H165"/>
      <c r="I165"/>
      <c r="J165"/>
    </row>
    <row r="166" spans="7:10" s="5" customFormat="1">
      <c r="G166"/>
      <c r="H166"/>
      <c r="I166"/>
      <c r="J166"/>
    </row>
    <row r="167" spans="7:10" s="5" customFormat="1">
      <c r="G167"/>
      <c r="H167"/>
      <c r="I167"/>
      <c r="J167"/>
    </row>
    <row r="168" spans="7:10" s="5" customFormat="1">
      <c r="G168"/>
      <c r="H168"/>
      <c r="I168"/>
      <c r="J168"/>
    </row>
    <row r="169" spans="7:10" s="5" customFormat="1">
      <c r="G169"/>
      <c r="H169"/>
      <c r="I169"/>
      <c r="J169"/>
    </row>
    <row r="170" spans="7:10" s="5" customFormat="1">
      <c r="G170"/>
      <c r="H170"/>
      <c r="I170"/>
      <c r="J170"/>
    </row>
    <row r="171" spans="7:10" s="5" customFormat="1">
      <c r="G171"/>
      <c r="H171"/>
      <c r="I171"/>
      <c r="J171"/>
    </row>
    <row r="172" spans="7:10" s="5" customFormat="1">
      <c r="G172"/>
      <c r="H172"/>
      <c r="I172"/>
      <c r="J172"/>
    </row>
    <row r="173" spans="7:10" s="5" customFormat="1">
      <c r="G173"/>
      <c r="H173"/>
      <c r="I173"/>
      <c r="J173"/>
    </row>
    <row r="174" spans="7:10" s="5" customFormat="1">
      <c r="G174"/>
      <c r="H174"/>
      <c r="I174"/>
      <c r="J174"/>
    </row>
    <row r="175" spans="7:10" s="5" customFormat="1">
      <c r="G175"/>
      <c r="H175"/>
      <c r="I175"/>
      <c r="J175"/>
    </row>
    <row r="176" spans="7:10" s="5" customFormat="1">
      <c r="G176"/>
      <c r="H176"/>
      <c r="I176"/>
      <c r="J176"/>
    </row>
    <row r="177" spans="7:10" s="5" customFormat="1">
      <c r="G177"/>
      <c r="H177"/>
      <c r="I177"/>
      <c r="J177"/>
    </row>
    <row r="178" spans="7:10" s="5" customFormat="1">
      <c r="G178"/>
      <c r="H178"/>
      <c r="I178"/>
      <c r="J178"/>
    </row>
    <row r="179" spans="7:10" s="5" customFormat="1">
      <c r="G179"/>
      <c r="H179"/>
      <c r="I179"/>
      <c r="J179"/>
    </row>
    <row r="180" spans="7:10" s="5" customFormat="1">
      <c r="G180"/>
      <c r="H180"/>
      <c r="I180"/>
      <c r="J180"/>
    </row>
    <row r="181" spans="7:10" s="5" customFormat="1">
      <c r="G181"/>
      <c r="H181"/>
      <c r="I181"/>
      <c r="J181"/>
    </row>
    <row r="182" spans="7:10" s="5" customFormat="1">
      <c r="G182"/>
      <c r="H182"/>
      <c r="I182"/>
      <c r="J182"/>
    </row>
    <row r="183" spans="7:10" s="5" customFormat="1">
      <c r="G183"/>
      <c r="H183"/>
      <c r="I183"/>
      <c r="J183"/>
    </row>
    <row r="184" spans="7:10" s="5" customFormat="1">
      <c r="G184"/>
      <c r="H184"/>
      <c r="I184"/>
      <c r="J184"/>
    </row>
    <row r="185" spans="7:10" s="5" customFormat="1">
      <c r="G185"/>
      <c r="H185"/>
      <c r="I185"/>
      <c r="J185"/>
    </row>
    <row r="186" spans="7:10" s="5" customFormat="1">
      <c r="G186"/>
      <c r="H186"/>
      <c r="I186"/>
      <c r="J186"/>
    </row>
    <row r="187" spans="7:10" s="5" customFormat="1">
      <c r="G187"/>
      <c r="H187"/>
      <c r="I187"/>
      <c r="J187"/>
    </row>
    <row r="188" spans="7:10" s="5" customFormat="1">
      <c r="G188"/>
      <c r="H188"/>
      <c r="I188"/>
      <c r="J188"/>
    </row>
    <row r="189" spans="7:10" s="5" customFormat="1">
      <c r="G189"/>
      <c r="H189"/>
      <c r="I189"/>
      <c r="J189"/>
    </row>
    <row r="190" spans="7:10" s="5" customFormat="1">
      <c r="G190"/>
      <c r="H190"/>
      <c r="I190"/>
      <c r="J190"/>
    </row>
    <row r="191" spans="7:10" s="5" customFormat="1">
      <c r="G191"/>
      <c r="H191"/>
      <c r="I191"/>
      <c r="J191"/>
    </row>
    <row r="192" spans="7:10" s="5" customFormat="1">
      <c r="G192"/>
      <c r="H192"/>
      <c r="I192"/>
      <c r="J192"/>
    </row>
    <row r="193" spans="1:10" s="5" customFormat="1">
      <c r="G193"/>
      <c r="H193"/>
      <c r="I193"/>
      <c r="J193"/>
    </row>
    <row r="194" spans="1:10">
      <c r="A194" s="5"/>
      <c r="B194" s="5"/>
      <c r="C194" s="5"/>
      <c r="D194" s="5"/>
    </row>
    <row r="195" spans="1:10">
      <c r="A195" s="5"/>
      <c r="B195" s="5"/>
      <c r="C195" s="5"/>
      <c r="D195" s="5"/>
    </row>
    <row r="196" spans="1:10">
      <c r="A196" s="5"/>
      <c r="B196" s="5"/>
      <c r="C196" s="5"/>
      <c r="D196" s="5"/>
    </row>
    <row r="197" spans="1:10">
      <c r="A197" s="5"/>
      <c r="B197" s="5"/>
      <c r="C197" s="5"/>
      <c r="D197" s="5"/>
    </row>
    <row r="198" spans="1:10">
      <c r="A198" s="5"/>
      <c r="B198" s="5"/>
      <c r="C198" s="5"/>
      <c r="D198" s="5"/>
    </row>
    <row r="199" spans="1:10">
      <c r="A199" s="5"/>
      <c r="B199" s="5"/>
      <c r="C199" s="5"/>
      <c r="D199" s="5"/>
    </row>
    <row r="200" spans="1:10">
      <c r="A200" s="5"/>
      <c r="B200" s="5"/>
      <c r="C200" s="5"/>
      <c r="D200" s="5"/>
    </row>
    <row r="201" spans="1:10">
      <c r="A201" s="5"/>
      <c r="B201" s="5"/>
      <c r="C201" s="5"/>
      <c r="D201" s="5"/>
    </row>
    <row r="202" spans="1:10">
      <c r="A202" s="5"/>
      <c r="B202" s="5"/>
      <c r="C202" s="5"/>
      <c r="D202" s="5"/>
    </row>
    <row r="203" spans="1:10">
      <c r="A203" s="5"/>
      <c r="B203" s="5"/>
      <c r="C203" s="5"/>
      <c r="D203" s="5"/>
    </row>
    <row r="204" spans="1:10">
      <c r="A204" s="5"/>
      <c r="B204" s="5"/>
      <c r="C204" s="5"/>
      <c r="D204" s="5"/>
    </row>
    <row r="205" spans="1:10">
      <c r="A205" s="5"/>
      <c r="B205" s="5"/>
      <c r="C205" s="5"/>
      <c r="D205" s="5"/>
    </row>
    <row r="206" spans="1:10">
      <c r="A206" s="5"/>
      <c r="B206" s="5"/>
      <c r="C206" s="5"/>
      <c r="D206" s="5"/>
    </row>
    <row r="207" spans="1:10">
      <c r="A207" s="5"/>
      <c r="B207" s="5"/>
      <c r="C207" s="5"/>
      <c r="D207" s="5"/>
    </row>
    <row r="208" spans="1:10">
      <c r="A208" s="5"/>
      <c r="B208" s="5"/>
      <c r="C208" s="5"/>
      <c r="D208" s="5"/>
    </row>
    <row r="209" spans="1:4">
      <c r="A209" s="5"/>
      <c r="B209" s="5"/>
      <c r="C209" s="5"/>
      <c r="D209" s="5"/>
    </row>
    <row r="210" spans="1:4">
      <c r="A210" s="5"/>
      <c r="B210" s="5"/>
      <c r="C210" s="5"/>
      <c r="D210" s="5"/>
    </row>
    <row r="211" spans="1:4">
      <c r="A211" s="5"/>
      <c r="B211" s="5"/>
      <c r="C211" s="5"/>
      <c r="D211" s="5"/>
    </row>
    <row r="212" spans="1:4">
      <c r="A212" s="5"/>
      <c r="B212" s="5"/>
      <c r="C212" s="5"/>
      <c r="D212" s="5"/>
    </row>
  </sheetData>
  <mergeCells count="2">
    <mergeCell ref="A91:D91"/>
    <mergeCell ref="A92:D92"/>
  </mergeCells>
  <printOptions gridLines="1"/>
  <pageMargins left="0.11811023622047245" right="3.9495370370370368" top="0.39370078740157483" bottom="0.31496062992125984" header="0.11811023622047245" footer="0.11811023622047245"/>
  <pageSetup scale="95" fitToHeight="3" orientation="portrait" horizontalDpi="4294967292" verticalDpi="4294967292" r:id="rId1"/>
  <headerFooter>
    <oddHeader>&amp;LEvent 5268&amp;CGas N Go&amp;R15 Apr 23</oddHeader>
    <oddFooter>&amp;L&amp;"Calibri,Regular"&amp;10&amp;K000000Rev: Mar 24&amp;R&amp;"Calibri,Regular"&amp;10&amp;K000000Page &amp;P         .</oddFooter>
  </headerFooter>
  <rowBreaks count="1" manualBreakCount="1">
    <brk id="4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1"/>
  <sheetViews>
    <sheetView view="pageLayout" zoomScale="150" zoomScaleNormal="150" zoomScaleSheetLayoutView="100" zoomScalePageLayoutView="150" workbookViewId="0">
      <selection activeCell="A90" sqref="A90:XFD90"/>
    </sheetView>
  </sheetViews>
  <sheetFormatPr baseColWidth="10" defaultColWidth="9.1640625" defaultRowHeight="15"/>
  <cols>
    <col min="1" max="1" width="6.6640625" style="13" customWidth="1"/>
    <col min="2" max="2" width="4.6640625" style="10" customWidth="1"/>
    <col min="3" max="3" width="37.1640625" style="10" bestFit="1" customWidth="1"/>
    <col min="4" max="4" width="5.1640625" style="13" bestFit="1" customWidth="1"/>
    <col min="5" max="6" width="9.1640625" style="5"/>
    <col min="7" max="16384" width="9.1640625" style="10"/>
  </cols>
  <sheetData>
    <row r="1" spans="1:4" ht="40" customHeight="1">
      <c r="A1" s="1" t="s">
        <v>0</v>
      </c>
      <c r="B1" s="2" t="s">
        <v>1</v>
      </c>
      <c r="C1" s="3" t="s">
        <v>9</v>
      </c>
      <c r="D1" s="4" t="s">
        <v>2</v>
      </c>
    </row>
    <row r="2" spans="1:4" ht="29">
      <c r="A2" s="50"/>
      <c r="B2" s="51"/>
      <c r="C2" s="77" t="s">
        <v>50</v>
      </c>
      <c r="D2" s="52"/>
    </row>
    <row r="3" spans="1:4">
      <c r="A3" s="15">
        <v>0</v>
      </c>
      <c r="B3" s="24"/>
      <c r="C3" s="57" t="s">
        <v>103</v>
      </c>
      <c r="D3" s="18">
        <v>0.2</v>
      </c>
    </row>
    <row r="4" spans="1:4">
      <c r="A4" s="15">
        <f t="shared" ref="A4:A42" si="0">A3+D3</f>
        <v>0.2</v>
      </c>
      <c r="B4" s="56" t="s">
        <v>53</v>
      </c>
      <c r="C4" s="25" t="s">
        <v>47</v>
      </c>
      <c r="D4" s="18">
        <v>19.8</v>
      </c>
    </row>
    <row r="5" spans="1:4">
      <c r="A5" s="15">
        <f t="shared" si="0"/>
        <v>20</v>
      </c>
      <c r="B5" s="16" t="s">
        <v>3</v>
      </c>
      <c r="C5" s="17" t="s">
        <v>19</v>
      </c>
      <c r="D5" s="18">
        <v>0.34999999999999432</v>
      </c>
    </row>
    <row r="6" spans="1:4">
      <c r="A6" s="15">
        <f t="shared" si="0"/>
        <v>20.349999999999994</v>
      </c>
      <c r="B6" s="16" t="s">
        <v>7</v>
      </c>
      <c r="C6" s="41" t="s">
        <v>83</v>
      </c>
      <c r="D6" s="18">
        <v>0.65999999999999659</v>
      </c>
    </row>
    <row r="7" spans="1:4">
      <c r="A7" s="15">
        <f t="shared" si="0"/>
        <v>21.009999999999991</v>
      </c>
      <c r="B7" s="16" t="s">
        <v>3</v>
      </c>
      <c r="C7" s="41" t="s">
        <v>84</v>
      </c>
      <c r="D7" s="18">
        <v>1.4900000000000091</v>
      </c>
    </row>
    <row r="8" spans="1:4">
      <c r="A8" s="15">
        <f t="shared" si="0"/>
        <v>22.5</v>
      </c>
      <c r="B8" s="56" t="s">
        <v>3</v>
      </c>
      <c r="C8" s="17" t="s">
        <v>20</v>
      </c>
      <c r="D8" s="18">
        <v>3.9999999999992042E-2</v>
      </c>
    </row>
    <row r="9" spans="1:4">
      <c r="A9" s="15">
        <f t="shared" si="0"/>
        <v>22.539999999999992</v>
      </c>
      <c r="B9" s="56" t="s">
        <v>4</v>
      </c>
      <c r="C9" s="57" t="s">
        <v>107</v>
      </c>
      <c r="D9" s="18">
        <v>6.9999999999993179E-2</v>
      </c>
    </row>
    <row r="10" spans="1:4">
      <c r="A10" s="15">
        <f t="shared" si="0"/>
        <v>22.609999999999985</v>
      </c>
      <c r="B10" s="16" t="s">
        <v>3</v>
      </c>
      <c r="C10" s="57" t="s">
        <v>113</v>
      </c>
      <c r="D10" s="18">
        <v>0.45000000000001705</v>
      </c>
    </row>
    <row r="11" spans="1:4">
      <c r="A11" s="15">
        <f t="shared" si="0"/>
        <v>23.060000000000002</v>
      </c>
      <c r="B11" s="16" t="s">
        <v>5</v>
      </c>
      <c r="C11" s="17" t="s">
        <v>21</v>
      </c>
      <c r="D11" s="18">
        <v>0.6799999999999784</v>
      </c>
    </row>
    <row r="12" spans="1:4">
      <c r="A12" s="15">
        <f t="shared" si="0"/>
        <v>23.739999999999981</v>
      </c>
      <c r="B12" s="16" t="s">
        <v>4</v>
      </c>
      <c r="C12" s="17" t="s">
        <v>22</v>
      </c>
      <c r="D12" s="18">
        <v>1.7000000000000171</v>
      </c>
    </row>
    <row r="13" spans="1:4">
      <c r="A13" s="15">
        <f t="shared" si="0"/>
        <v>25.439999999999998</v>
      </c>
      <c r="B13" s="16" t="s">
        <v>3</v>
      </c>
      <c r="C13" s="17" t="s">
        <v>43</v>
      </c>
      <c r="D13" s="18">
        <v>9</v>
      </c>
    </row>
    <row r="14" spans="1:4">
      <c r="A14" s="15">
        <f t="shared" si="0"/>
        <v>34.44</v>
      </c>
      <c r="B14" s="16" t="s">
        <v>3</v>
      </c>
      <c r="C14" s="17" t="s">
        <v>23</v>
      </c>
      <c r="D14" s="18">
        <v>0.4</v>
      </c>
    </row>
    <row r="15" spans="1:4">
      <c r="A15" s="15">
        <f t="shared" si="0"/>
        <v>34.839999999999996</v>
      </c>
      <c r="B15" s="56" t="s">
        <v>4</v>
      </c>
      <c r="C15" s="57" t="s">
        <v>108</v>
      </c>
      <c r="D15" s="18">
        <v>3.1</v>
      </c>
    </row>
    <row r="16" spans="1:4">
      <c r="A16" s="15">
        <f>A15+D15</f>
        <v>37.94</v>
      </c>
      <c r="B16" s="16" t="s">
        <v>4</v>
      </c>
      <c r="C16" s="17" t="s">
        <v>24</v>
      </c>
      <c r="D16" s="18">
        <v>20.2</v>
      </c>
    </row>
    <row r="17" spans="1:6">
      <c r="A17" s="15">
        <f>A16+D16</f>
        <v>58.14</v>
      </c>
      <c r="B17" s="56" t="s">
        <v>4</v>
      </c>
      <c r="C17" s="57" t="s">
        <v>95</v>
      </c>
      <c r="D17" s="18">
        <v>0.1</v>
      </c>
    </row>
    <row r="18" spans="1:6">
      <c r="A18" s="50">
        <f>A17+D17</f>
        <v>58.24</v>
      </c>
      <c r="B18" s="51" t="s">
        <v>17</v>
      </c>
      <c r="C18" s="27" t="s">
        <v>91</v>
      </c>
      <c r="D18" s="52"/>
    </row>
    <row r="19" spans="1:6">
      <c r="A19" s="15">
        <f>A18+D18</f>
        <v>58.24</v>
      </c>
      <c r="B19" s="16" t="s">
        <v>25</v>
      </c>
      <c r="C19" s="17" t="s">
        <v>26</v>
      </c>
      <c r="D19" s="18">
        <v>0.28000000000000114</v>
      </c>
    </row>
    <row r="20" spans="1:6">
      <c r="A20" s="15">
        <f t="shared" si="0"/>
        <v>58.52</v>
      </c>
      <c r="B20" s="16" t="s">
        <v>3</v>
      </c>
      <c r="C20" s="17" t="s">
        <v>27</v>
      </c>
      <c r="D20" s="18">
        <v>4.5999999999999943</v>
      </c>
    </row>
    <row r="21" spans="1:6">
      <c r="A21" s="15">
        <f t="shared" si="0"/>
        <v>63.12</v>
      </c>
      <c r="B21" s="16" t="s">
        <v>4</v>
      </c>
      <c r="C21" s="17" t="s">
        <v>28</v>
      </c>
      <c r="D21" s="18">
        <v>42.960000000000008</v>
      </c>
    </row>
    <row r="22" spans="1:6">
      <c r="A22" s="15">
        <f t="shared" si="0"/>
        <v>106.08000000000001</v>
      </c>
      <c r="B22" s="16" t="s">
        <v>3</v>
      </c>
      <c r="C22" s="41" t="s">
        <v>82</v>
      </c>
      <c r="D22" s="18">
        <v>0.5</v>
      </c>
    </row>
    <row r="23" spans="1:6">
      <c r="A23" s="15">
        <f>A22+D22</f>
        <v>106.58000000000001</v>
      </c>
      <c r="B23" s="16" t="s">
        <v>3</v>
      </c>
      <c r="C23" s="17" t="s">
        <v>29</v>
      </c>
      <c r="D23" s="18">
        <v>1.3400000000000034</v>
      </c>
    </row>
    <row r="24" spans="1:6">
      <c r="A24" s="15">
        <f>A23+D23</f>
        <v>107.92000000000002</v>
      </c>
      <c r="B24" s="56" t="s">
        <v>3</v>
      </c>
      <c r="C24" s="57" t="s">
        <v>114</v>
      </c>
      <c r="D24" s="18">
        <v>0</v>
      </c>
    </row>
    <row r="25" spans="1:6">
      <c r="A25" s="28">
        <f>A24+D24</f>
        <v>107.92000000000002</v>
      </c>
      <c r="B25" s="29" t="s">
        <v>17</v>
      </c>
      <c r="C25" s="27" t="s">
        <v>90</v>
      </c>
      <c r="D25" s="30"/>
    </row>
    <row r="26" spans="1:6">
      <c r="A26" s="58">
        <f>A25+D25</f>
        <v>107.92000000000002</v>
      </c>
      <c r="B26" s="59" t="s">
        <v>25</v>
      </c>
      <c r="C26" s="61" t="s">
        <v>26</v>
      </c>
      <c r="D26" s="60">
        <v>0</v>
      </c>
    </row>
    <row r="27" spans="1:6">
      <c r="A27" s="15">
        <f>A25+D25</f>
        <v>107.92000000000002</v>
      </c>
      <c r="B27" s="16" t="s">
        <v>4</v>
      </c>
      <c r="C27" s="17" t="s">
        <v>30</v>
      </c>
      <c r="D27" s="18">
        <v>1.3099999999999739</v>
      </c>
    </row>
    <row r="28" spans="1:6">
      <c r="A28" s="15">
        <f t="shared" si="0"/>
        <v>109.22999999999999</v>
      </c>
      <c r="B28" s="16" t="s">
        <v>3</v>
      </c>
      <c r="C28" s="17" t="s">
        <v>46</v>
      </c>
      <c r="D28" s="18">
        <v>16.259999999999991</v>
      </c>
    </row>
    <row r="29" spans="1:6" ht="16">
      <c r="A29" s="32">
        <f t="shared" si="0"/>
        <v>125.48999999999998</v>
      </c>
      <c r="B29" s="33" t="s">
        <v>3</v>
      </c>
      <c r="C29" s="62" t="s">
        <v>81</v>
      </c>
      <c r="D29" s="34">
        <v>0.47000000000002728</v>
      </c>
      <c r="F29" s="11"/>
    </row>
    <row r="30" spans="1:6">
      <c r="A30" s="15">
        <f t="shared" si="0"/>
        <v>125.96000000000001</v>
      </c>
      <c r="B30" s="16" t="s">
        <v>4</v>
      </c>
      <c r="C30" s="17" t="s">
        <v>44</v>
      </c>
      <c r="D30" s="18">
        <v>1.0099999999999909</v>
      </c>
    </row>
    <row r="31" spans="1:6">
      <c r="A31" s="15">
        <f t="shared" si="0"/>
        <v>126.97</v>
      </c>
      <c r="B31" s="16" t="s">
        <v>3</v>
      </c>
      <c r="C31" s="17" t="s">
        <v>31</v>
      </c>
      <c r="D31" s="18">
        <v>39.519999999999982</v>
      </c>
      <c r="F31" s="11"/>
    </row>
    <row r="32" spans="1:6">
      <c r="A32" s="15">
        <f t="shared" si="0"/>
        <v>166.48999999999998</v>
      </c>
      <c r="B32" s="16" t="s">
        <v>3</v>
      </c>
      <c r="C32" s="41" t="s">
        <v>80</v>
      </c>
      <c r="D32" s="18">
        <v>0.93999999999999773</v>
      </c>
      <c r="F32" s="11"/>
    </row>
    <row r="33" spans="1:6">
      <c r="A33" s="15">
        <f t="shared" si="0"/>
        <v>167.42999999999998</v>
      </c>
      <c r="B33" s="16" t="s">
        <v>4</v>
      </c>
      <c r="C33" s="17" t="s">
        <v>32</v>
      </c>
      <c r="D33" s="18">
        <v>2.7900000000000205</v>
      </c>
      <c r="F33" s="11"/>
    </row>
    <row r="34" spans="1:6">
      <c r="A34" s="15">
        <f t="shared" si="0"/>
        <v>170.22</v>
      </c>
      <c r="B34" s="16" t="s">
        <v>3</v>
      </c>
      <c r="C34" s="17" t="s">
        <v>33</v>
      </c>
      <c r="D34" s="18">
        <v>15.740000000000009</v>
      </c>
      <c r="F34" s="11"/>
    </row>
    <row r="35" spans="1:6">
      <c r="A35" s="15">
        <f t="shared" si="0"/>
        <v>185.96</v>
      </c>
      <c r="B35" s="16" t="s">
        <v>5</v>
      </c>
      <c r="C35" s="17" t="s">
        <v>34</v>
      </c>
      <c r="D35" s="18">
        <v>0.38999999999998636</v>
      </c>
      <c r="F35" s="11"/>
    </row>
    <row r="36" spans="1:6">
      <c r="A36" s="15">
        <f t="shared" si="0"/>
        <v>186.35</v>
      </c>
      <c r="B36" s="16" t="s">
        <v>5</v>
      </c>
      <c r="C36" s="17" t="s">
        <v>35</v>
      </c>
      <c r="D36" s="18">
        <v>16.420000000000016</v>
      </c>
      <c r="F36" s="11"/>
    </row>
    <row r="37" spans="1:6">
      <c r="A37" s="15">
        <f t="shared" si="0"/>
        <v>202.77</v>
      </c>
      <c r="B37" s="16" t="s">
        <v>5</v>
      </c>
      <c r="C37" s="41" t="s">
        <v>79</v>
      </c>
      <c r="D37" s="18">
        <v>0.69999999999998863</v>
      </c>
      <c r="F37" s="11"/>
    </row>
    <row r="38" spans="1:6">
      <c r="A38" s="15">
        <f t="shared" si="0"/>
        <v>203.47</v>
      </c>
      <c r="B38" s="16" t="s">
        <v>5</v>
      </c>
      <c r="C38" s="17" t="s">
        <v>36</v>
      </c>
      <c r="D38" s="18">
        <v>10.7</v>
      </c>
      <c r="F38" s="11"/>
    </row>
    <row r="39" spans="1:6" ht="16">
      <c r="A39" s="15">
        <f>A38+D38</f>
        <v>214.17</v>
      </c>
      <c r="B39" s="20" t="s">
        <v>3</v>
      </c>
      <c r="C39" s="20" t="s">
        <v>61</v>
      </c>
      <c r="D39" s="18">
        <v>9.9999999999909051E-3</v>
      </c>
      <c r="F39" s="11"/>
    </row>
    <row r="40" spans="1:6" ht="16">
      <c r="A40" s="15">
        <f t="shared" si="0"/>
        <v>214.17999999999998</v>
      </c>
      <c r="B40" s="20" t="s">
        <v>4</v>
      </c>
      <c r="C40" s="20" t="s">
        <v>45</v>
      </c>
      <c r="D40" s="18">
        <v>0.28000000000002956</v>
      </c>
      <c r="F40" s="11"/>
    </row>
    <row r="41" spans="1:6" ht="16">
      <c r="A41" s="15">
        <f t="shared" si="0"/>
        <v>214.46</v>
      </c>
      <c r="B41" s="20" t="s">
        <v>3</v>
      </c>
      <c r="C41" s="20" t="s">
        <v>37</v>
      </c>
      <c r="D41" s="18">
        <v>9.9999999999909051E-3</v>
      </c>
      <c r="F41" s="11"/>
    </row>
    <row r="42" spans="1:6" ht="16">
      <c r="A42" s="32">
        <f t="shared" si="0"/>
        <v>214.47</v>
      </c>
      <c r="B42" s="20" t="s">
        <v>4</v>
      </c>
      <c r="C42" s="20" t="s">
        <v>59</v>
      </c>
      <c r="D42" s="34">
        <v>0.23000000000001819</v>
      </c>
      <c r="F42" s="11"/>
    </row>
    <row r="43" spans="1:6" ht="16">
      <c r="A43" s="15">
        <f>A42+D42</f>
        <v>214.70000000000002</v>
      </c>
      <c r="B43" s="20" t="s">
        <v>4</v>
      </c>
      <c r="C43" s="20" t="s">
        <v>60</v>
      </c>
      <c r="D43" s="18">
        <v>0.28999999999996362</v>
      </c>
      <c r="F43" s="11"/>
    </row>
    <row r="44" spans="1:6" ht="16">
      <c r="A44" s="15">
        <f>A43+D43</f>
        <v>214.98999999999998</v>
      </c>
      <c r="B44" s="20" t="s">
        <v>4</v>
      </c>
      <c r="C44" s="20" t="s">
        <v>62</v>
      </c>
      <c r="D44" s="18">
        <v>7.9999999999984084E-2</v>
      </c>
      <c r="F44" s="11"/>
    </row>
    <row r="45" spans="1:6" ht="16">
      <c r="A45" s="15">
        <f t="shared" ref="A45:A87" si="1">A44+D44</f>
        <v>215.06999999999996</v>
      </c>
      <c r="B45" s="20" t="s">
        <v>3</v>
      </c>
      <c r="C45" s="20" t="s">
        <v>63</v>
      </c>
      <c r="D45" s="18">
        <v>0.42000000000001592</v>
      </c>
      <c r="F45" s="11"/>
    </row>
    <row r="46" spans="1:6" ht="16">
      <c r="A46" s="15">
        <v>215</v>
      </c>
      <c r="B46" s="20" t="s">
        <v>4</v>
      </c>
      <c r="C46" s="20" t="s">
        <v>8</v>
      </c>
      <c r="D46" s="18">
        <v>0</v>
      </c>
      <c r="F46" s="11"/>
    </row>
    <row r="47" spans="1:6" ht="16">
      <c r="A47" s="15">
        <f>A45+D45</f>
        <v>215.48999999999998</v>
      </c>
      <c r="B47" s="20" t="s">
        <v>5</v>
      </c>
      <c r="C47" s="20" t="s">
        <v>64</v>
      </c>
      <c r="D47" s="18">
        <v>6.0000000000002274E-2</v>
      </c>
      <c r="F47" s="11"/>
    </row>
    <row r="48" spans="1:6" ht="16">
      <c r="A48" s="15">
        <f t="shared" si="1"/>
        <v>215.54999999999998</v>
      </c>
      <c r="B48" s="20" t="s">
        <v>3</v>
      </c>
      <c r="C48" s="20" t="s">
        <v>65</v>
      </c>
      <c r="D48" s="18">
        <v>0.66000000000002501</v>
      </c>
      <c r="F48" s="11"/>
    </row>
    <row r="49" spans="1:6" ht="16">
      <c r="A49" s="15">
        <f t="shared" si="1"/>
        <v>216.21</v>
      </c>
      <c r="B49" s="20" t="s">
        <v>3</v>
      </c>
      <c r="C49" s="20" t="s">
        <v>66</v>
      </c>
      <c r="D49" s="18">
        <v>0.1099999999999568</v>
      </c>
      <c r="F49" s="11"/>
    </row>
    <row r="50" spans="1:6" ht="16">
      <c r="A50" s="15">
        <f t="shared" si="1"/>
        <v>216.31999999999996</v>
      </c>
      <c r="B50" s="20" t="s">
        <v>4</v>
      </c>
      <c r="C50" s="20" t="s">
        <v>57</v>
      </c>
      <c r="D50" s="18">
        <v>1.3000000000000114</v>
      </c>
      <c r="F50" s="11"/>
    </row>
    <row r="51" spans="1:6" ht="16">
      <c r="A51" s="15">
        <f t="shared" si="1"/>
        <v>217.61999999999998</v>
      </c>
      <c r="B51" s="20" t="s">
        <v>3</v>
      </c>
      <c r="C51" s="20" t="s">
        <v>58</v>
      </c>
      <c r="D51" s="18">
        <v>1.2100000000000364</v>
      </c>
      <c r="F51" s="11"/>
    </row>
    <row r="52" spans="1:6" ht="16">
      <c r="A52" s="15">
        <f t="shared" si="1"/>
        <v>218.83</v>
      </c>
      <c r="B52" s="20" t="s">
        <v>5</v>
      </c>
      <c r="C52" s="20" t="s">
        <v>38</v>
      </c>
      <c r="D52" s="18">
        <v>2.0199999999999818</v>
      </c>
      <c r="F52" s="11"/>
    </row>
    <row r="53" spans="1:6" ht="16">
      <c r="A53" s="15">
        <f t="shared" si="1"/>
        <v>220.85</v>
      </c>
      <c r="B53" s="20" t="s">
        <v>53</v>
      </c>
      <c r="C53" s="20" t="s">
        <v>54</v>
      </c>
      <c r="D53" s="18">
        <v>1.0500000000000114</v>
      </c>
      <c r="F53" s="11"/>
    </row>
    <row r="54" spans="1:6" ht="16">
      <c r="A54" s="15">
        <f t="shared" si="1"/>
        <v>221.9</v>
      </c>
      <c r="B54" s="20" t="s">
        <v>4</v>
      </c>
      <c r="C54" s="20" t="s">
        <v>55</v>
      </c>
      <c r="D54" s="18">
        <v>3.0199999999999818</v>
      </c>
      <c r="F54" s="11"/>
    </row>
    <row r="55" spans="1:6" ht="16">
      <c r="A55" s="15">
        <f t="shared" si="1"/>
        <v>224.92</v>
      </c>
      <c r="B55" s="20" t="s">
        <v>3</v>
      </c>
      <c r="C55" s="20" t="s">
        <v>56</v>
      </c>
      <c r="D55" s="18">
        <v>1.3100000000000023</v>
      </c>
      <c r="F55" s="11"/>
    </row>
    <row r="56" spans="1:6" ht="16">
      <c r="A56" s="15">
        <f t="shared" si="1"/>
        <v>226.23</v>
      </c>
      <c r="B56" s="20" t="s">
        <v>3</v>
      </c>
      <c r="C56" s="20" t="s">
        <v>115</v>
      </c>
      <c r="D56" s="18">
        <v>0</v>
      </c>
      <c r="F56" s="11"/>
    </row>
    <row r="57" spans="1:6">
      <c r="A57" s="28">
        <f>A56+D56</f>
        <v>226.23</v>
      </c>
      <c r="B57" s="29" t="s">
        <v>17</v>
      </c>
      <c r="C57" s="27" t="s">
        <v>92</v>
      </c>
      <c r="D57" s="30"/>
      <c r="F57" s="11"/>
    </row>
    <row r="58" spans="1:6">
      <c r="A58" s="15">
        <v>226.2</v>
      </c>
      <c r="B58" s="56" t="s">
        <v>101</v>
      </c>
      <c r="C58" s="57" t="s">
        <v>126</v>
      </c>
      <c r="D58" s="18">
        <v>4.0999999999999996</v>
      </c>
      <c r="F58" s="11"/>
    </row>
    <row r="59" spans="1:6">
      <c r="A59" s="15">
        <f>A58+D58</f>
        <v>230.29999999999998</v>
      </c>
      <c r="B59" s="16" t="s">
        <v>3</v>
      </c>
      <c r="C59" s="57" t="s">
        <v>112</v>
      </c>
      <c r="D59" s="18">
        <v>1.6099999999999568</v>
      </c>
      <c r="F59" s="11"/>
    </row>
    <row r="60" spans="1:6">
      <c r="A60" s="15">
        <f t="shared" si="1"/>
        <v>231.90999999999994</v>
      </c>
      <c r="B60" s="16" t="s">
        <v>4</v>
      </c>
      <c r="C60" s="41" t="s">
        <v>67</v>
      </c>
      <c r="D60" s="18">
        <v>2.6899999999999977</v>
      </c>
      <c r="F60" s="11"/>
    </row>
    <row r="61" spans="1:6">
      <c r="A61" s="15">
        <f t="shared" si="1"/>
        <v>234.59999999999994</v>
      </c>
      <c r="B61" s="16" t="s">
        <v>3</v>
      </c>
      <c r="C61" s="41" t="s">
        <v>69</v>
      </c>
      <c r="D61" s="18">
        <v>1.2100000000000364</v>
      </c>
      <c r="F61" s="11"/>
    </row>
    <row r="62" spans="1:6">
      <c r="A62" s="15">
        <f t="shared" si="1"/>
        <v>235.80999999999997</v>
      </c>
      <c r="B62" s="16" t="s">
        <v>4</v>
      </c>
      <c r="C62" s="17" t="s">
        <v>39</v>
      </c>
      <c r="D62" s="18">
        <v>31.019999999999982</v>
      </c>
      <c r="F62" s="11"/>
    </row>
    <row r="63" spans="1:6">
      <c r="A63" s="15">
        <f t="shared" si="1"/>
        <v>266.82999999999993</v>
      </c>
      <c r="B63" s="16" t="s">
        <v>3</v>
      </c>
      <c r="C63" s="17" t="s">
        <v>40</v>
      </c>
      <c r="D63" s="18">
        <v>6.0000000000002274E-2</v>
      </c>
      <c r="F63" s="11"/>
    </row>
    <row r="64" spans="1:6">
      <c r="A64" s="28">
        <f t="shared" si="1"/>
        <v>266.88999999999993</v>
      </c>
      <c r="B64" s="29" t="s">
        <v>17</v>
      </c>
      <c r="C64" s="27" t="s">
        <v>93</v>
      </c>
      <c r="D64" s="30"/>
      <c r="F64" s="11"/>
    </row>
    <row r="65" spans="1:6">
      <c r="A65" s="39">
        <v>266.89999999999998</v>
      </c>
      <c r="B65" s="42" t="s">
        <v>25</v>
      </c>
      <c r="C65" s="43" t="s">
        <v>70</v>
      </c>
      <c r="D65" s="40">
        <v>0</v>
      </c>
      <c r="F65" s="11"/>
    </row>
    <row r="66" spans="1:6">
      <c r="A66" s="15">
        <f>A64+D64</f>
        <v>266.88999999999993</v>
      </c>
      <c r="B66" s="16" t="s">
        <v>4</v>
      </c>
      <c r="C66" s="17" t="s">
        <v>12</v>
      </c>
      <c r="D66" s="18">
        <v>0.05</v>
      </c>
      <c r="F66" s="11"/>
    </row>
    <row r="67" spans="1:6">
      <c r="A67" s="15">
        <f t="shared" si="1"/>
        <v>266.93999999999994</v>
      </c>
      <c r="B67" s="16" t="s">
        <v>4</v>
      </c>
      <c r="C67" s="17" t="s">
        <v>13</v>
      </c>
      <c r="D67" s="18">
        <v>8.32</v>
      </c>
      <c r="F67" s="11"/>
    </row>
    <row r="68" spans="1:6">
      <c r="A68" s="15">
        <f t="shared" si="1"/>
        <v>275.25999999999993</v>
      </c>
      <c r="B68" s="16" t="s">
        <v>3</v>
      </c>
      <c r="C68" s="17" t="s">
        <v>14</v>
      </c>
      <c r="D68" s="18">
        <v>0.59999999999999964</v>
      </c>
      <c r="F68" s="11"/>
    </row>
    <row r="69" spans="1:6">
      <c r="A69" s="15">
        <f t="shared" si="1"/>
        <v>275.85999999999996</v>
      </c>
      <c r="B69" s="16" t="s">
        <v>4</v>
      </c>
      <c r="C69" s="57" t="s">
        <v>127</v>
      </c>
      <c r="D69" s="18">
        <v>6.4</v>
      </c>
      <c r="F69" s="11"/>
    </row>
    <row r="70" spans="1:6">
      <c r="A70" s="15">
        <f t="shared" si="1"/>
        <v>282.25999999999993</v>
      </c>
      <c r="B70" s="16" t="s">
        <v>5</v>
      </c>
      <c r="C70" s="57" t="s">
        <v>129</v>
      </c>
      <c r="D70" s="18">
        <v>0.4</v>
      </c>
      <c r="F70" s="11"/>
    </row>
    <row r="71" spans="1:6">
      <c r="A71" s="15">
        <f t="shared" si="1"/>
        <v>282.65999999999991</v>
      </c>
      <c r="B71" s="56" t="s">
        <v>5</v>
      </c>
      <c r="C71" s="57" t="s">
        <v>130</v>
      </c>
      <c r="D71" s="18">
        <v>1.25</v>
      </c>
      <c r="F71" s="11"/>
    </row>
    <row r="72" spans="1:6">
      <c r="A72" s="15">
        <f t="shared" si="1"/>
        <v>283.90999999999991</v>
      </c>
      <c r="B72" s="16" t="s">
        <v>5</v>
      </c>
      <c r="C72" s="54" t="s">
        <v>102</v>
      </c>
      <c r="D72" s="18">
        <v>8.6699999999999982</v>
      </c>
      <c r="F72" s="11"/>
    </row>
    <row r="73" spans="1:6">
      <c r="A73" s="15">
        <f t="shared" si="1"/>
        <v>292.57999999999993</v>
      </c>
      <c r="B73" s="56" t="s">
        <v>3</v>
      </c>
      <c r="C73" s="57" t="s">
        <v>131</v>
      </c>
      <c r="D73" s="18">
        <v>19</v>
      </c>
      <c r="F73" s="11"/>
    </row>
    <row r="74" spans="1:6">
      <c r="A74" s="15">
        <f t="shared" si="1"/>
        <v>311.57999999999993</v>
      </c>
      <c r="B74" s="53" t="s">
        <v>3</v>
      </c>
      <c r="C74" s="57" t="s">
        <v>128</v>
      </c>
      <c r="D74" s="18">
        <v>18.2</v>
      </c>
      <c r="F74" s="11"/>
    </row>
    <row r="75" spans="1:6" ht="16">
      <c r="A75" s="15">
        <f t="shared" si="1"/>
        <v>329.77999999999992</v>
      </c>
      <c r="B75" s="20" t="s">
        <v>5</v>
      </c>
      <c r="C75" s="20" t="s">
        <v>97</v>
      </c>
      <c r="D75" s="18">
        <v>4.9999999999997158E-2</v>
      </c>
      <c r="F75" s="11"/>
    </row>
    <row r="76" spans="1:6" ht="16">
      <c r="A76" s="15">
        <f t="shared" si="1"/>
        <v>329.82999999999993</v>
      </c>
      <c r="B76" s="20" t="s">
        <v>3</v>
      </c>
      <c r="C76" s="20" t="s">
        <v>98</v>
      </c>
      <c r="D76" s="18">
        <v>0.1</v>
      </c>
      <c r="F76" s="11"/>
    </row>
    <row r="77" spans="1:6" ht="16">
      <c r="A77" s="15">
        <f t="shared" si="1"/>
        <v>329.92999999999995</v>
      </c>
      <c r="B77" s="20" t="s">
        <v>5</v>
      </c>
      <c r="C77" s="20" t="s">
        <v>99</v>
      </c>
      <c r="D77" s="18">
        <v>0.6</v>
      </c>
      <c r="F77" s="11"/>
    </row>
    <row r="78" spans="1:6" ht="16">
      <c r="A78" s="15">
        <f t="shared" si="1"/>
        <v>330.53</v>
      </c>
      <c r="B78" s="20" t="s">
        <v>101</v>
      </c>
      <c r="C78" s="20" t="s">
        <v>100</v>
      </c>
      <c r="D78" s="26">
        <v>0.5</v>
      </c>
    </row>
    <row r="79" spans="1:6">
      <c r="A79" s="15">
        <f t="shared" si="1"/>
        <v>331.03</v>
      </c>
      <c r="B79" s="16" t="s">
        <v>4</v>
      </c>
      <c r="C79" s="17" t="s">
        <v>15</v>
      </c>
      <c r="D79" s="18">
        <v>0.18999999999999773</v>
      </c>
      <c r="F79" s="11"/>
    </row>
    <row r="80" spans="1:6">
      <c r="A80" s="15">
        <f t="shared" si="1"/>
        <v>331.21999999999997</v>
      </c>
      <c r="B80" s="16" t="s">
        <v>5</v>
      </c>
      <c r="C80" s="17" t="s">
        <v>42</v>
      </c>
      <c r="D80" s="18">
        <v>5.4900000000000091</v>
      </c>
      <c r="F80" s="11"/>
    </row>
    <row r="81" spans="1:6">
      <c r="A81" s="15">
        <f t="shared" si="1"/>
        <v>336.71</v>
      </c>
      <c r="B81" s="16" t="s">
        <v>3</v>
      </c>
      <c r="C81" s="17" t="s">
        <v>16</v>
      </c>
      <c r="D81" s="18">
        <v>6.0699999999999932</v>
      </c>
      <c r="F81" s="11"/>
    </row>
    <row r="82" spans="1:6">
      <c r="A82" s="15">
        <f t="shared" ref="A82:A83" si="2">A81+D81</f>
        <v>342.78</v>
      </c>
      <c r="B82" s="44" t="s">
        <v>3</v>
      </c>
      <c r="C82" s="45" t="s">
        <v>88</v>
      </c>
      <c r="D82" s="18">
        <v>0</v>
      </c>
      <c r="F82" s="11"/>
    </row>
    <row r="83" spans="1:6">
      <c r="A83" s="15">
        <f t="shared" si="2"/>
        <v>342.78</v>
      </c>
      <c r="B83" s="44" t="s">
        <v>4</v>
      </c>
      <c r="C83" s="45" t="s">
        <v>85</v>
      </c>
      <c r="D83" s="18">
        <v>0.1</v>
      </c>
      <c r="F83" s="11"/>
    </row>
    <row r="84" spans="1:6">
      <c r="A84" s="28">
        <f>A83+D83</f>
        <v>342.88</v>
      </c>
      <c r="B84" s="29" t="s">
        <v>17</v>
      </c>
      <c r="C84" s="31" t="s">
        <v>94</v>
      </c>
      <c r="D84" s="30">
        <v>0</v>
      </c>
      <c r="F84" s="11"/>
    </row>
    <row r="85" spans="1:6">
      <c r="A85" s="46">
        <f>A84+D84</f>
        <v>342.88</v>
      </c>
      <c r="B85" s="47" t="s">
        <v>3</v>
      </c>
      <c r="C85" s="49" t="s">
        <v>87</v>
      </c>
      <c r="D85" s="48">
        <v>5.9</v>
      </c>
      <c r="F85" s="11"/>
    </row>
    <row r="86" spans="1:6">
      <c r="A86" s="15">
        <f>A85+D85</f>
        <v>348.78</v>
      </c>
      <c r="B86" s="16" t="s">
        <v>5</v>
      </c>
      <c r="C86" s="41" t="s">
        <v>78</v>
      </c>
      <c r="D86" s="18">
        <v>0.4</v>
      </c>
      <c r="F86" s="11"/>
    </row>
    <row r="87" spans="1:6">
      <c r="A87" s="15">
        <f t="shared" si="1"/>
        <v>349.17999999999995</v>
      </c>
      <c r="B87" s="16" t="s">
        <v>5</v>
      </c>
      <c r="C87" s="57" t="s">
        <v>116</v>
      </c>
      <c r="D87" s="18">
        <v>16.02000000000001</v>
      </c>
      <c r="F87" s="11"/>
    </row>
    <row r="88" spans="1:6">
      <c r="A88" s="15">
        <f>A87+D87</f>
        <v>365.19999999999993</v>
      </c>
      <c r="B88" s="16" t="s">
        <v>5</v>
      </c>
      <c r="C88" s="45" t="s">
        <v>89</v>
      </c>
      <c r="D88" s="18">
        <v>39.4</v>
      </c>
      <c r="F88" s="11"/>
    </row>
    <row r="89" spans="1:6" ht="16" thickBot="1">
      <c r="A89" s="28">
        <f>A88+D88</f>
        <v>404.59999999999991</v>
      </c>
      <c r="B89" s="29" t="s">
        <v>17</v>
      </c>
      <c r="C89" s="27" t="s">
        <v>48</v>
      </c>
      <c r="D89" s="30"/>
      <c r="F89" s="11"/>
    </row>
    <row r="90" spans="1:6" s="5" customFormat="1">
      <c r="A90" s="63"/>
      <c r="B90" s="64"/>
      <c r="C90" s="64"/>
      <c r="D90" s="65"/>
    </row>
    <row r="91" spans="1:6" s="5" customFormat="1" ht="17" thickBot="1">
      <c r="A91" s="66" t="s">
        <v>6</v>
      </c>
      <c r="B91" s="67"/>
      <c r="C91" s="67"/>
      <c r="D91" s="68"/>
    </row>
    <row r="92" spans="1:6" s="5" customFormat="1" ht="13">
      <c r="A92" s="11"/>
    </row>
    <row r="93" spans="1:6" s="5" customFormat="1" ht="13">
      <c r="A93" s="11"/>
    </row>
    <row r="94" spans="1:6" s="5" customFormat="1" ht="13">
      <c r="A94" s="11"/>
    </row>
    <row r="95" spans="1:6" s="5" customFormat="1" ht="13">
      <c r="A95" s="11"/>
    </row>
    <row r="96" spans="1:6" s="5" customFormat="1" ht="13">
      <c r="A96" s="11"/>
    </row>
    <row r="97" spans="1:1" s="5" customFormat="1" ht="13">
      <c r="A97" s="11"/>
    </row>
    <row r="98" spans="1:1" s="5" customFormat="1" ht="13">
      <c r="A98" s="11"/>
    </row>
    <row r="99" spans="1:1" s="5" customFormat="1" ht="13">
      <c r="A99" s="11"/>
    </row>
    <row r="100" spans="1:1" s="5" customFormat="1" ht="13">
      <c r="A100" s="11"/>
    </row>
    <row r="101" spans="1:1" s="5" customFormat="1" ht="13">
      <c r="A101" s="11"/>
    </row>
    <row r="102" spans="1:1" s="5" customFormat="1" ht="13">
      <c r="A102" s="11"/>
    </row>
    <row r="103" spans="1:1" s="5" customFormat="1" ht="13">
      <c r="A103" s="11"/>
    </row>
    <row r="104" spans="1:1" s="5" customFormat="1" ht="13">
      <c r="A104" s="11"/>
    </row>
    <row r="105" spans="1:1" s="5" customFormat="1" ht="13">
      <c r="A105" s="11"/>
    </row>
    <row r="106" spans="1:1" s="5" customFormat="1" ht="13">
      <c r="A106" s="11"/>
    </row>
    <row r="107" spans="1:1" s="5" customFormat="1" ht="13">
      <c r="A107" s="11"/>
    </row>
    <row r="108" spans="1:1" s="5" customFormat="1" ht="13">
      <c r="A108" s="11"/>
    </row>
    <row r="109" spans="1:1" s="5" customFormat="1" ht="13">
      <c r="A109" s="11"/>
    </row>
    <row r="110" spans="1:1" s="5" customFormat="1" ht="13">
      <c r="A110" s="11"/>
    </row>
    <row r="111" spans="1:1" s="5" customFormat="1" ht="13">
      <c r="A111" s="11"/>
    </row>
    <row r="112" spans="1:1" s="5" customFormat="1" ht="13">
      <c r="A112" s="11"/>
    </row>
    <row r="113" spans="1:1" s="5" customFormat="1" ht="13">
      <c r="A113" s="11"/>
    </row>
    <row r="114" spans="1:1" s="5" customFormat="1" ht="13">
      <c r="A114" s="11"/>
    </row>
    <row r="115" spans="1:1" s="5" customFormat="1" ht="13">
      <c r="A115" s="11"/>
    </row>
    <row r="116" spans="1:1" s="5" customFormat="1" ht="13">
      <c r="A116" s="11"/>
    </row>
    <row r="117" spans="1:1" s="5" customFormat="1" ht="13">
      <c r="A117" s="11"/>
    </row>
    <row r="118" spans="1:1" s="5" customFormat="1" ht="13">
      <c r="A118" s="11"/>
    </row>
    <row r="119" spans="1:1" s="5" customFormat="1" ht="13">
      <c r="A119" s="11"/>
    </row>
    <row r="120" spans="1:1" s="5" customFormat="1" ht="13">
      <c r="A120" s="11"/>
    </row>
    <row r="121" spans="1:1" s="5" customFormat="1" ht="13">
      <c r="A121" s="11"/>
    </row>
    <row r="122" spans="1:1" s="5" customFormat="1" ht="13">
      <c r="A122" s="11"/>
    </row>
    <row r="123" spans="1:1" s="5" customFormat="1" ht="13">
      <c r="A123" s="11"/>
    </row>
    <row r="124" spans="1:1" s="5" customFormat="1" ht="13">
      <c r="A124" s="11"/>
    </row>
    <row r="125" spans="1:1" s="5" customFormat="1" ht="13">
      <c r="A125" s="11"/>
    </row>
    <row r="126" spans="1:1" s="5" customFormat="1" ht="13">
      <c r="A126" s="11"/>
    </row>
    <row r="127" spans="1:1" s="5" customFormat="1" ht="13">
      <c r="A127" s="11"/>
    </row>
    <row r="128" spans="1:1" s="5" customFormat="1" ht="13">
      <c r="A128" s="11"/>
    </row>
    <row r="129" spans="1:1" s="5" customFormat="1" ht="13">
      <c r="A129" s="11"/>
    </row>
    <row r="130" spans="1:1" s="5" customFormat="1" ht="13">
      <c r="A130" s="11"/>
    </row>
    <row r="131" spans="1:1" s="5" customFormat="1" ht="13">
      <c r="A131" s="11"/>
    </row>
    <row r="132" spans="1:1" s="5" customFormat="1" ht="13">
      <c r="A132" s="11"/>
    </row>
    <row r="133" spans="1:1" s="5" customFormat="1" ht="13">
      <c r="A133" s="11"/>
    </row>
    <row r="134" spans="1:1" s="5" customFormat="1" ht="13">
      <c r="A134" s="11"/>
    </row>
    <row r="135" spans="1:1" s="5" customFormat="1" ht="13">
      <c r="A135" s="11"/>
    </row>
    <row r="136" spans="1:1" s="5" customFormat="1" ht="13">
      <c r="A136" s="11"/>
    </row>
    <row r="137" spans="1:1" s="5" customFormat="1" ht="13">
      <c r="A137" s="11"/>
    </row>
    <row r="138" spans="1:1" s="5" customFormat="1" ht="13">
      <c r="A138" s="11"/>
    </row>
    <row r="139" spans="1:1" s="5" customFormat="1" ht="13">
      <c r="A139" s="11"/>
    </row>
    <row r="140" spans="1:1" s="5" customFormat="1" ht="13">
      <c r="A140" s="11"/>
    </row>
    <row r="141" spans="1:1" s="5" customFormat="1" ht="13">
      <c r="A141" s="11"/>
    </row>
    <row r="142" spans="1:1" s="5" customFormat="1" ht="13">
      <c r="A142" s="11"/>
    </row>
    <row r="143" spans="1:1" s="5" customFormat="1" ht="13">
      <c r="A143" s="11"/>
    </row>
    <row r="144" spans="1:1" s="5" customFormat="1" ht="13">
      <c r="A144" s="11"/>
    </row>
    <row r="145" spans="1:1" s="5" customFormat="1" ht="13">
      <c r="A145" s="11"/>
    </row>
    <row r="146" spans="1:1" s="5" customFormat="1" ht="13">
      <c r="A146" s="11"/>
    </row>
    <row r="147" spans="1:1" s="5" customFormat="1" ht="13">
      <c r="A147" s="11"/>
    </row>
    <row r="148" spans="1:1" s="5" customFormat="1" ht="13">
      <c r="A148" s="11"/>
    </row>
    <row r="149" spans="1:1" s="5" customFormat="1" ht="13">
      <c r="A149" s="11"/>
    </row>
    <row r="150" spans="1:1" s="5" customFormat="1" ht="13">
      <c r="A150" s="11"/>
    </row>
    <row r="151" spans="1:1" s="5" customFormat="1" ht="13">
      <c r="A151" s="11"/>
    </row>
    <row r="152" spans="1:1" s="5" customFormat="1" ht="13">
      <c r="A152" s="11"/>
    </row>
    <row r="153" spans="1:1" s="5" customFormat="1" ht="13">
      <c r="A153" s="11"/>
    </row>
    <row r="154" spans="1:1" s="5" customFormat="1" ht="13">
      <c r="A154" s="11"/>
    </row>
    <row r="155" spans="1:1" s="5" customFormat="1" ht="13">
      <c r="A155" s="11"/>
    </row>
    <row r="156" spans="1:1" s="5" customFormat="1" ht="13">
      <c r="A156" s="11"/>
    </row>
    <row r="157" spans="1:1" s="5" customFormat="1" ht="13">
      <c r="A157" s="11"/>
    </row>
    <row r="158" spans="1:1" s="5" customFormat="1" ht="13">
      <c r="A158" s="11"/>
    </row>
    <row r="159" spans="1:1" s="5" customFormat="1" ht="13">
      <c r="A159" s="11"/>
    </row>
    <row r="160" spans="1:1" s="5" customFormat="1" ht="13">
      <c r="A160" s="11"/>
    </row>
    <row r="161" spans="1:1" s="5" customFormat="1" ht="13">
      <c r="A161" s="11"/>
    </row>
    <row r="162" spans="1:1" s="5" customFormat="1" ht="13">
      <c r="A162" s="11"/>
    </row>
    <row r="163" spans="1:1" s="5" customFormat="1" ht="13">
      <c r="A163" s="11"/>
    </row>
    <row r="164" spans="1:1" s="5" customFormat="1" ht="13">
      <c r="A164" s="11"/>
    </row>
    <row r="165" spans="1:1" s="5" customFormat="1" ht="13">
      <c r="A165" s="11"/>
    </row>
    <row r="166" spans="1:1" s="5" customFormat="1" ht="13">
      <c r="A166" s="11"/>
    </row>
    <row r="167" spans="1:1" s="5" customFormat="1" ht="13">
      <c r="A167" s="11"/>
    </row>
    <row r="168" spans="1:1" s="5" customFormat="1" ht="13">
      <c r="A168" s="11"/>
    </row>
    <row r="169" spans="1:1" s="5" customFormat="1" ht="13">
      <c r="A169" s="11"/>
    </row>
    <row r="170" spans="1:1" s="5" customFormat="1" ht="13">
      <c r="A170" s="11"/>
    </row>
    <row r="171" spans="1:1" s="5" customFormat="1" ht="13">
      <c r="A171" s="11"/>
    </row>
    <row r="172" spans="1:1" s="5" customFormat="1" ht="13">
      <c r="A172" s="11"/>
    </row>
    <row r="173" spans="1:1" s="5" customFormat="1" ht="13">
      <c r="A173" s="11"/>
    </row>
    <row r="174" spans="1:1" s="5" customFormat="1" ht="13">
      <c r="A174" s="11"/>
    </row>
    <row r="175" spans="1:1" s="5" customFormat="1" ht="13">
      <c r="A175" s="11"/>
    </row>
    <row r="176" spans="1:1" s="5" customFormat="1" ht="13">
      <c r="A176" s="11"/>
    </row>
    <row r="177" spans="1:1" s="5" customFormat="1" ht="13">
      <c r="A177" s="11"/>
    </row>
    <row r="178" spans="1:1" s="5" customFormat="1" ht="13">
      <c r="A178" s="11"/>
    </row>
    <row r="179" spans="1:1" s="5" customFormat="1" ht="13">
      <c r="A179" s="11"/>
    </row>
    <row r="180" spans="1:1" s="5" customFormat="1" ht="13">
      <c r="A180" s="11"/>
    </row>
    <row r="181" spans="1:1" s="5" customFormat="1" ht="13">
      <c r="A181" s="11"/>
    </row>
    <row r="182" spans="1:1" s="5" customFormat="1" ht="13">
      <c r="A182" s="11"/>
    </row>
    <row r="183" spans="1:1" s="5" customFormat="1" ht="13">
      <c r="A183" s="11"/>
    </row>
    <row r="184" spans="1:1" s="5" customFormat="1" ht="13">
      <c r="A184" s="11"/>
    </row>
    <row r="185" spans="1:1" s="5" customFormat="1" ht="13">
      <c r="A185" s="11"/>
    </row>
    <row r="186" spans="1:1" s="5" customFormat="1" ht="13">
      <c r="A186" s="11"/>
    </row>
    <row r="187" spans="1:1" s="5" customFormat="1" ht="13">
      <c r="A187" s="11"/>
    </row>
    <row r="188" spans="1:1" s="5" customFormat="1" ht="13">
      <c r="A188" s="11"/>
    </row>
    <row r="189" spans="1:1" s="5" customFormat="1" ht="13">
      <c r="A189" s="11"/>
    </row>
    <row r="190" spans="1:1" s="5" customFormat="1" ht="13">
      <c r="A190" s="11"/>
    </row>
    <row r="191" spans="1:1" s="5" customFormat="1" ht="13">
      <c r="A191" s="11"/>
    </row>
    <row r="192" spans="1:1" s="5" customFormat="1" ht="13">
      <c r="A192" s="11"/>
    </row>
    <row r="193" spans="1:1" s="5" customFormat="1" ht="13">
      <c r="A193" s="11"/>
    </row>
    <row r="194" spans="1:1" s="5" customFormat="1" ht="13">
      <c r="A194" s="11"/>
    </row>
    <row r="195" spans="1:1" s="5" customFormat="1" ht="13">
      <c r="A195" s="11"/>
    </row>
    <row r="196" spans="1:1" s="5" customFormat="1" ht="13">
      <c r="A196" s="11"/>
    </row>
    <row r="197" spans="1:1" s="5" customFormat="1" ht="13">
      <c r="A197" s="11"/>
    </row>
    <row r="198" spans="1:1" s="5" customFormat="1" ht="13">
      <c r="A198" s="11"/>
    </row>
    <row r="199" spans="1:1" s="5" customFormat="1" ht="13">
      <c r="A199" s="11"/>
    </row>
    <row r="200" spans="1:1" s="5" customFormat="1" ht="13">
      <c r="A200" s="11"/>
    </row>
    <row r="201" spans="1:1" s="5" customFormat="1" ht="13">
      <c r="A201" s="11"/>
    </row>
    <row r="202" spans="1:1" s="5" customFormat="1" ht="13">
      <c r="A202" s="11"/>
    </row>
    <row r="203" spans="1:1" s="5" customFormat="1" ht="13">
      <c r="A203" s="11"/>
    </row>
    <row r="204" spans="1:1" s="5" customFormat="1" ht="13">
      <c r="A204" s="11"/>
    </row>
    <row r="205" spans="1:1" s="5" customFormat="1" ht="13">
      <c r="A205" s="11"/>
    </row>
    <row r="206" spans="1:1" s="5" customFormat="1" ht="13">
      <c r="A206" s="11"/>
    </row>
    <row r="207" spans="1:1" s="5" customFormat="1" ht="13">
      <c r="A207" s="11"/>
    </row>
    <row r="208" spans="1:1" s="5" customFormat="1" ht="13">
      <c r="A208" s="11"/>
    </row>
    <row r="209" spans="1:1" s="5" customFormat="1" ht="13">
      <c r="A209" s="11"/>
    </row>
    <row r="210" spans="1:1" s="5" customFormat="1" ht="13">
      <c r="A210" s="11"/>
    </row>
    <row r="211" spans="1:1" s="5" customFormat="1" ht="13">
      <c r="A211" s="11"/>
    </row>
  </sheetData>
  <mergeCells count="2">
    <mergeCell ref="A90:D90"/>
    <mergeCell ref="A91:D91"/>
  </mergeCells>
  <printOptions gridLines="1"/>
  <pageMargins left="0.11811023622047245" right="3.9370078740157481" top="0.39370078740157483" bottom="0.43307086614173229" header="0.11811023622047245" footer="0.11811023622047245"/>
  <pageSetup scale="97" fitToHeight="3" orientation="portrait" horizontalDpi="4294967292" verticalDpi="4294967292" r:id="rId1"/>
  <headerFooter>
    <oddHeader>&amp;L&amp;"Arial,Regular"&amp;10&amp;K000000Event 5268&amp;C&amp;"Arial,Regular"&amp;10&amp;K000000Gas N Go &amp;R&amp;"Arial,Regular"&amp;10 15 Apr 23</oddHeader>
    <oddFooter>&amp;L&amp;"Calibri,Regular"&amp;10&amp;K000000 20 Mar 24&amp;R&amp;"Calibri,Regular"&amp;10&amp;K000000Page &amp;P         .</oddFooter>
  </headerFooter>
  <rowBreaks count="1" manualBreakCount="1">
    <brk id="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Route Duncan</vt:lpstr>
      <vt:lpstr>Route Nanoose</vt:lpstr>
      <vt:lpstr>Route Buckley Bay</vt:lpstr>
      <vt:lpstr>'Route Buckley Bay'!Print_Area</vt:lpstr>
      <vt:lpstr>'Route Duncan'!Print_Area</vt:lpstr>
      <vt:lpstr>'Route Nanoose'!Print_Area</vt:lpstr>
      <vt:lpstr>'Route Buckley Bay'!Print_Titles</vt:lpstr>
      <vt:lpstr>'Route Duncan'!Print_Titles</vt:lpstr>
      <vt:lpstr>'Route Nanoose'!Print_Titles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cp:lastPrinted>2023-03-24T00:42:39Z</cp:lastPrinted>
  <dcterms:created xsi:type="dcterms:W3CDTF">2021-06-12T02:49:16Z</dcterms:created>
  <dcterms:modified xsi:type="dcterms:W3CDTF">2023-03-27T00:49:07Z</dcterms:modified>
</cp:coreProperties>
</file>