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cycling\randonneur\"/>
    </mc:Choice>
  </mc:AlternateContent>
  <xr:revisionPtr revIDLastSave="0" documentId="13_ncr:1_{F8A2A734-40D7-42AC-8B55-77F5BEE4BA30}" xr6:coauthVersionLast="47" xr6:coauthVersionMax="47" xr10:uidLastSave="{00000000-0000-0000-0000-000000000000}"/>
  <bookViews>
    <workbookView xWindow="-37740" yWindow="1290" windowWidth="37420" windowHeight="19010" xr2:uid="{00000000-000D-0000-FFFF-FFFF00000000}"/>
  </bookViews>
  <sheets>
    <sheet name="Flatlander 2025" sheetId="1" r:id="rId1"/>
    <sheet name="Orig rt" sheetId="2" r:id="rId2"/>
    <sheet name="Revised rt download" sheetId="3" r:id="rId3"/>
    <sheet name="Final rt" sheetId="4" r:id="rId4"/>
  </sheets>
  <definedNames>
    <definedName name="_xlnm.Print_Area" localSheetId="0">'Flatlander 2025'!$A$1:$E$125</definedName>
    <definedName name="_xlnm.Print_Titles" localSheetId="0">'Flatlander 2025'!$7:$7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1" l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3" i="4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8" i="1" l="1"/>
</calcChain>
</file>

<file path=xl/sharedStrings.xml><?xml version="1.0" encoding="utf-8"?>
<sst xmlns="http://schemas.openxmlformats.org/spreadsheetml/2006/main" count="1272" uniqueCount="325">
  <si>
    <t>Route Description</t>
  </si>
  <si>
    <t>R</t>
  </si>
  <si>
    <t>L</t>
  </si>
  <si>
    <t>SO</t>
  </si>
  <si>
    <t>Organiser: Ron Stewart, 778-323-1812</t>
  </si>
  <si>
    <t>BR</t>
  </si>
  <si>
    <t>Turn</t>
  </si>
  <si>
    <t>McCallum Road</t>
  </si>
  <si>
    <t>Int</t>
  </si>
  <si>
    <t xml:space="preserve">  Dist</t>
  </si>
  <si>
    <t>Dir'n</t>
  </si>
  <si>
    <t>Start</t>
  </si>
  <si>
    <t>Start of route</t>
  </si>
  <si>
    <t>Glover Road</t>
  </si>
  <si>
    <t>Huntingdon Road</t>
  </si>
  <si>
    <t>Vye Rd</t>
  </si>
  <si>
    <t>Stewart Road</t>
  </si>
  <si>
    <t>Promontory Road</t>
  </si>
  <si>
    <t>Chilliwack River Road</t>
  </si>
  <si>
    <t>Gibson Road</t>
  </si>
  <si>
    <t>Start: Fort Langley Marina Park</t>
  </si>
  <si>
    <t>Church St @ Mavis Ave, Langley, 7:00 am</t>
  </si>
  <si>
    <t>McGuire Road</t>
  </si>
  <si>
    <t>264 Street</t>
  </si>
  <si>
    <t>88 Avenue</t>
  </si>
  <si>
    <t>Services</t>
  </si>
  <si>
    <t>Centex gas</t>
  </si>
  <si>
    <t>Many services</t>
  </si>
  <si>
    <t>Control: Cookies &amp; water</t>
  </si>
  <si>
    <t>Yarrow</t>
  </si>
  <si>
    <t>Rosedale Grocery</t>
  </si>
  <si>
    <t>Popkum roundabout</t>
  </si>
  <si>
    <t>No 3 Rd</t>
  </si>
  <si>
    <t>Sumas Way</t>
  </si>
  <si>
    <t>September 20, 2025</t>
  </si>
  <si>
    <t>Type</t>
  </si>
  <si>
    <t>Notes</t>
  </si>
  <si>
    <t>Distance (km) From Start</t>
  </si>
  <si>
    <t>Elevation (m)</t>
  </si>
  <si>
    <t>Description</t>
  </si>
  <si>
    <t>Edited</t>
  </si>
  <si>
    <t>Straight</t>
  </si>
  <si>
    <t>Head west along the waterfront</t>
  </si>
  <si>
    <t>West along waterfront</t>
  </si>
  <si>
    <t>Left</t>
  </si>
  <si>
    <t>Turn left onto Glover Road</t>
  </si>
  <si>
    <t>Right</t>
  </si>
  <si>
    <t>Turn right onto Billy Brown Road</t>
  </si>
  <si>
    <t>Billy Brown Road</t>
  </si>
  <si>
    <t>Turn right onto 96 Ave</t>
  </si>
  <si>
    <t>96 Ave</t>
  </si>
  <si>
    <t>Slight Right</t>
  </si>
  <si>
    <t>Slight right onto McKinnon Crescent</t>
  </si>
  <si>
    <t>McKinnon Crescent</t>
  </si>
  <si>
    <t>Turn right onto Allard Crescent</t>
  </si>
  <si>
    <t>Allard Crescent</t>
  </si>
  <si>
    <t>Turn left onto 208 St/â€‹Trans Canada Trl</t>
  </si>
  <si>
    <t>208 St/Trans Canada Trl</t>
  </si>
  <si>
    <t>Turn right onto 102b Ave/â€‹Trans Canada Trl/â€‹White Rd</t>
  </si>
  <si>
    <t>102b Ave/Trans Canada Trl/White Rd</t>
  </si>
  <si>
    <t>Uturn</t>
  </si>
  <si>
    <t>After the roundabout, climb the east spiral ramp onto the Golden Ears Bridge bike path</t>
  </si>
  <si>
    <t>spiral</t>
  </si>
  <si>
    <t>East spiral ramp</t>
  </si>
  <si>
    <t>Take the bike lane</t>
  </si>
  <si>
    <t>At the roundabout, take the 1st exit onto 113b Ave</t>
  </si>
  <si>
    <t>Sharp Right</t>
  </si>
  <si>
    <t>Slight right toward Maple Crescent</t>
  </si>
  <si>
    <t>Turn left onto Westfield Ave</t>
  </si>
  <si>
    <t>Westfield Ave</t>
  </si>
  <si>
    <t>Turn left onto 207 St</t>
  </si>
  <si>
    <t>207 St</t>
  </si>
  <si>
    <t>Turn right onto River Rd</t>
  </si>
  <si>
    <t>River Rd</t>
  </si>
  <si>
    <t>Merge onto Haney Bypass</t>
  </si>
  <si>
    <t>Keep right and take 7 East toward Mission Hope</t>
  </si>
  <si>
    <t>Turn right onto River Road</t>
  </si>
  <si>
    <t>River Road</t>
  </si>
  <si>
    <t>Turn right onto Lougheed Highway</t>
  </si>
  <si>
    <t>Lougheed Highway</t>
  </si>
  <si>
    <t>Turn left onto 287 Street / Wilson Street</t>
  </si>
  <si>
    <t>287 Street / Wilson Street</t>
  </si>
  <si>
    <t>Turn right onto Hayward St</t>
  </si>
  <si>
    <t>Hayward St</t>
  </si>
  <si>
    <t>Turn left onto Lougheed Hwy.</t>
  </si>
  <si>
    <t>Lougheed Hwy</t>
  </si>
  <si>
    <t>Continue onto N Railway Ave</t>
  </si>
  <si>
    <t>N Railway Ave</t>
  </si>
  <si>
    <t>Merge onto BC-7 E</t>
  </si>
  <si>
    <t>Turn right to stay on BC-7 E (signs for Hope)</t>
  </si>
  <si>
    <t>Turn right onto Agassiz-Rosedale Hwy/â€‹Lougheed Hwy./â€‹BC-7 E/â€‹BC-9 S (signs for Agassiz/â€‹Hope)</t>
  </si>
  <si>
    <t>Slight right onto Agassiz-Rosedale Hwy/â€‹BC-9 S</t>
  </si>
  <si>
    <t>Hwy 9</t>
  </si>
  <si>
    <t>Turn left at the 2nd cross street onto Agassiz-Rosedale Hwy/â€‹Cheam Ave/â€‹BC-9 S</t>
  </si>
  <si>
    <t>Turn right onto Agassiz-Rosedale Hwy/â€‹BC-9 S (signs for Hope/â€‹Chilliwack/â€‹Vancouver)</t>
  </si>
  <si>
    <t>Turn right to stay on Agassiz-Rosedale Hwy/â€‹BC-9 S (signs for Trans Canada Highway/â€‹BC-1)</t>
  </si>
  <si>
    <t>Sharp left onto Rosedale Ferry Rd</t>
  </si>
  <si>
    <t>!!  Rosedale Ferry Rd  !!</t>
  </si>
  <si>
    <t>Turn right onto Ferry Rd</t>
  </si>
  <si>
    <t>Ferry Rd</t>
  </si>
  <si>
    <t>Turn left onto McGrath Rd</t>
  </si>
  <si>
    <t>McGrath Rd</t>
  </si>
  <si>
    <t>Turn right onto Nevin Rd</t>
  </si>
  <si>
    <t>Nevin Rd</t>
  </si>
  <si>
    <t>Turn left at the 1st cross street onto Ford Rd</t>
  </si>
  <si>
    <t>Ford Rd</t>
  </si>
  <si>
    <t>Turn right onto Chilliwack Central Rd</t>
  </si>
  <si>
    <t>Chilliwack Central Rd</t>
  </si>
  <si>
    <t>Turn left onto Gibson Road</t>
  </si>
  <si>
    <t>Turn right onto McGuire Road</t>
  </si>
  <si>
    <t>Turn left at the 1st cross street onto Banford Rd</t>
  </si>
  <si>
    <t>Banford Rd/Lindell Rd/Bailey Rd</t>
  </si>
  <si>
    <t>Banford Rd turns right and becomes Lindell Rd</t>
  </si>
  <si>
    <t>Continue onto Bailey Rd</t>
  </si>
  <si>
    <t>At roundabout, take exit 2 onto Bailey Road</t>
  </si>
  <si>
    <t>Vedder Road</t>
  </si>
  <si>
    <t>Turn left onto Chilliwack River Road</t>
  </si>
  <si>
    <t>RAB1</t>
  </si>
  <si>
    <t>Vedder Mountain Road</t>
  </si>
  <si>
    <t>Turn right onto Promontory Road</t>
  </si>
  <si>
    <t>Turn left onto Vedder Road</t>
  </si>
  <si>
    <t>Sand Rd</t>
  </si>
  <si>
    <t>At roundabout, take exit 1 onto Vedder Mountain Road</t>
  </si>
  <si>
    <t>Boundary Rd/Towne Rd/Campbell Rd</t>
  </si>
  <si>
    <t>Interprovincial Hwy/Wells Line Rd</t>
  </si>
  <si>
    <t>Turn left onto Stewart Road</t>
  </si>
  <si>
    <t>Fadden Rd</t>
  </si>
  <si>
    <t>Turn right onto Sand Rd</t>
  </si>
  <si>
    <t>Fadden Rd turns right and becomes Nelles Rd</t>
  </si>
  <si>
    <t>Turn left onto Boundary Rd</t>
  </si>
  <si>
    <t>Continue onto Towne Rd</t>
  </si>
  <si>
    <t>Continue onto Campbell Rd</t>
  </si>
  <si>
    <t>Whatcom Rd/Boundary Rd</t>
  </si>
  <si>
    <t>Turn left onto Interprovincial Hwy</t>
  </si>
  <si>
    <t>2 Ave</t>
  </si>
  <si>
    <t>Slight right onto Wells Line Rd</t>
  </si>
  <si>
    <t>B St</t>
  </si>
  <si>
    <t>Turn left onto Fadden Rd</t>
  </si>
  <si>
    <t>4 Ave/Riverside Rd</t>
  </si>
  <si>
    <t>Farmer Rd</t>
  </si>
  <si>
    <t>Turn right at the 1st cross street onto Vye Rd</t>
  </si>
  <si>
    <t>Turn left onto Whatcom Rd</t>
  </si>
  <si>
    <t>272 Street</t>
  </si>
  <si>
    <t>Whatcom Rd turns slightly right and becomes Boundary Rd</t>
  </si>
  <si>
    <t>Turn right onto 2 Ave</t>
  </si>
  <si>
    <t>Turn right onto B St</t>
  </si>
  <si>
    <t>Turn left onto 4 Ave</t>
  </si>
  <si>
    <t>End</t>
  </si>
  <si>
    <t>End of route - Fort Pub</t>
  </si>
  <si>
    <t>Continue onto Riverside Rd</t>
  </si>
  <si>
    <t>Turn left onto Farmer Rd</t>
  </si>
  <si>
    <t>Turn right onto McCallum Road</t>
  </si>
  <si>
    <t>Turn left onto Huntingdon Road</t>
  </si>
  <si>
    <t>Turn right onto 272 Street</t>
  </si>
  <si>
    <t>Turn right onto 264 Street</t>
  </si>
  <si>
    <t>Turn left onto 88 Avenue</t>
  </si>
  <si>
    <t>Turn right onto Glover Road</t>
  </si>
  <si>
    <t>End of route</t>
  </si>
  <si>
    <t>Control 3: Birchwood Dairy</t>
  </si>
  <si>
    <t>Turn left onto Church Street</t>
  </si>
  <si>
    <t>Turn left onto Mavis Avenue</t>
  </si>
  <si>
    <t>Slight Left</t>
  </si>
  <si>
    <t>Slight left onto River Road</t>
  </si>
  <si>
    <t>Turn right onto 240th Street</t>
  </si>
  <si>
    <t>Sharp Left</t>
  </si>
  <si>
    <t>Turn sharp left onto 240 Street</t>
  </si>
  <si>
    <t>Turn left onto 80 Avenue</t>
  </si>
  <si>
    <t>Turn Right onto Telegraph Trail</t>
  </si>
  <si>
    <t>Turn left onto 72 Avenue</t>
  </si>
  <si>
    <t>Turn left onto 64 Avenue</t>
  </si>
  <si>
    <t>Turn left onto 58 Crescent onto 58 Crescent</t>
  </si>
  <si>
    <t>Turn left onto 56 Avenue</t>
  </si>
  <si>
    <t>Turn right onto Ross Road</t>
  </si>
  <si>
    <t>Turn left onto Harris Road</t>
  </si>
  <si>
    <t>Turn right onto Mount Lehman Road</t>
  </si>
  <si>
    <t>Turn left onto Hawkins Rd -&gt; Olund Rd -&gt; Bates Rd</t>
  </si>
  <si>
    <t>Turn right onto Townshipline Road</t>
  </si>
  <si>
    <t>Turn left onto Riverside Street</t>
  </si>
  <si>
    <t>Turn right onto Harris Road</t>
  </si>
  <si>
    <t>Turn right onto Bell Road</t>
  </si>
  <si>
    <t>Right then left to stay on Bell Rd</t>
  </si>
  <si>
    <t>Turn right onto Clayburn Rd</t>
  </si>
  <si>
    <t>Turn left onto BC-11 S</t>
  </si>
  <si>
    <t>Continue straight onto Gladys Ave</t>
  </si>
  <si>
    <t>Keep right and drive toward South Fraser Way</t>
  </si>
  <si>
    <t>Turn right onto Sumas Way</t>
  </si>
  <si>
    <t>Turn left onto DeLair Road</t>
  </si>
  <si>
    <t>Turn right onto Old Yale Rd</t>
  </si>
  <si>
    <t>Turn right onto N Parallel Rd -&gt; Eldridge Rd</t>
  </si>
  <si>
    <t>Turn right onto Atkinson Rd -&gt; N Parallel Rd</t>
  </si>
  <si>
    <t>Cross No. 3 Rd to stay on N Parallel Rd</t>
  </si>
  <si>
    <t>Road bends left</t>
  </si>
  <si>
    <t>Turn right onto Quadling Rd</t>
  </si>
  <si>
    <t>Return to Quadling Rd</t>
  </si>
  <si>
    <t>Control</t>
  </si>
  <si>
    <t>Control 1: Barrowtown Boat Launch</t>
  </si>
  <si>
    <t>Turn left toward N Parallel Rd</t>
  </si>
  <si>
    <t>Continue onto N Parallel Rd</t>
  </si>
  <si>
    <t>Turn left onto No. 3 Rd</t>
  </si>
  <si>
    <t>Turn left onto Interprovincial Highway</t>
  </si>
  <si>
    <t>Turn right onto No. 2 Road</t>
  </si>
  <si>
    <t>Turn sharp left onto Keith Wilson Road</t>
  </si>
  <si>
    <t>Turn left onto Chadsey Rd</t>
  </si>
  <si>
    <t>Turn left onto Yale Road</t>
  </si>
  <si>
    <t>Turn right onto Industrial Way -&gt; Progress Way -&gt; Aitken Rd</t>
  </si>
  <si>
    <t>Turn right onto Chilliwack Mountain Rd</t>
  </si>
  <si>
    <t>Turn right onto Schweyey Rd -&gt; Wolfe Rd -&gt; Hodgins Ave</t>
  </si>
  <si>
    <t>Turn left onto Corbould St</t>
  </si>
  <si>
    <t>Turn right onto Reece Ave</t>
  </si>
  <si>
    <t>Turn left onto Young Rd</t>
  </si>
  <si>
    <t>Turn right onto Hope River Rd</t>
  </si>
  <si>
    <t>Turn right onto Camp River Rd -&gt; Ferry Rd</t>
  </si>
  <si>
    <t>Turn left onto Rosedale Ferry Rd</t>
  </si>
  <si>
    <t>Turn left onto â€‹BC-9 S</t>
  </si>
  <si>
    <t>Popkum - Your choice</t>
  </si>
  <si>
    <t>At the roundabout, take the 1st exit onto Yale Rd heading to Chilliwack</t>
  </si>
  <si>
    <t>Turn left onto McGrath Road</t>
  </si>
  <si>
    <t>Turn right onto Nevin Road</t>
  </si>
  <si>
    <t>Turn left onto Ford Rd</t>
  </si>
  <si>
    <t>Turn left onto Banford Rd -&gt; Lindell Rd -&gt; Bailey Rd</t>
  </si>
  <si>
    <t>Turn left onto Boundary Road</t>
  </si>
  <si>
    <t>Turn left onto Interprovincial Hwy -&gt; Wells Line Rd</t>
  </si>
  <si>
    <t>Birchwood Dairy</t>
  </si>
  <si>
    <t>Turn left onto Fadden Rd southbound</t>
  </si>
  <si>
    <t>Turn right onto Vye Rd</t>
  </si>
  <si>
    <t>Turn left onto Whatcom Rd -&gt; Boundary Rd -&gt; 2 Ave</t>
  </si>
  <si>
    <t>Turn left onto 4 Ave -&gt; Riverside Rd</t>
  </si>
  <si>
    <t>Turn left onto Townline Road -&gt; 0 Ave</t>
  </si>
  <si>
    <t>Turn right onto 272 Street -&gt; 52 Ave</t>
  </si>
  <si>
    <t>Turn left onto 88 Ave -&gt; River Rd</t>
  </si>
  <si>
    <t>Turn right onto â€‹Mavis Ave</t>
  </si>
  <si>
    <t>Turn right onto Glover Rd</t>
  </si>
  <si>
    <t>BC-11 S</t>
  </si>
  <si>
    <t>No. 3 Rd</t>
  </si>
  <si>
    <t>Chadsey Rd</t>
  </si>
  <si>
    <t>Corbould St</t>
  </si>
  <si>
    <t>Young Rd</t>
  </si>
  <si>
    <t>Rosedale Ferry Rd</t>
  </si>
  <si>
    <t>Fadden Rd southbound</t>
  </si>
  <si>
    <t>Telegraph Trail</t>
  </si>
  <si>
    <t>Clayburn Rd</t>
  </si>
  <si>
    <t>Old Yale Rd</t>
  </si>
  <si>
    <t>Quadling Rd</t>
  </si>
  <si>
    <t>Chilliwack Mountain Rd</t>
  </si>
  <si>
    <t>Reece Ave</t>
  </si>
  <si>
    <t>Hope River Rd</t>
  </si>
  <si>
    <t>Glover Rd</t>
  </si>
  <si>
    <t>BL</t>
  </si>
  <si>
    <t>U</t>
  </si>
  <si>
    <t>BC-9 S</t>
  </si>
  <si>
    <t>Mavis Ave</t>
  </si>
  <si>
    <t>Church St</t>
  </si>
  <si>
    <t>240th St</t>
  </si>
  <si>
    <t>Turn sharp left onto 240 St</t>
  </si>
  <si>
    <t>272 St</t>
  </si>
  <si>
    <t>Riverside St</t>
  </si>
  <si>
    <t>264 St</t>
  </si>
  <si>
    <t>Interprovincial Hwy</t>
  </si>
  <si>
    <t>Ross Rd</t>
  </si>
  <si>
    <t>Harris Rd</t>
  </si>
  <si>
    <t>Mount Lehman Rd</t>
  </si>
  <si>
    <t>Townshipline Rd</t>
  </si>
  <si>
    <t>Bell Rd</t>
  </si>
  <si>
    <t>DeLair Rd</t>
  </si>
  <si>
    <t>No. 2 Rd</t>
  </si>
  <si>
    <t>Yale Rd</t>
  </si>
  <si>
    <t>Gibson Rd</t>
  </si>
  <si>
    <t>McGuire Rd</t>
  </si>
  <si>
    <t>Chilliwack River Rd</t>
  </si>
  <si>
    <t>Promontory Rd</t>
  </si>
  <si>
    <t>Vedder Rd</t>
  </si>
  <si>
    <t>Boundary Rd</t>
  </si>
  <si>
    <t>McCallum Rd</t>
  </si>
  <si>
    <t>Huntingdon Rd</t>
  </si>
  <si>
    <t>80 Ave</t>
  </si>
  <si>
    <t>72 Ave</t>
  </si>
  <si>
    <t>64 Ave</t>
  </si>
  <si>
    <t>56 Ave</t>
  </si>
  <si>
    <t>58 Crescent</t>
  </si>
  <si>
    <t>Hawkins Rd =&gt; Olund Rd =&gt; Bates Rd</t>
  </si>
  <si>
    <t>N Parallel Rd =&gt; Eldridge Rd</t>
  </si>
  <si>
    <t>Atkinson Rd =&gt; N Parallel Rd</t>
  </si>
  <si>
    <t>Industrial Way =&gt; Progress Way =&gt; Aitken Rd</t>
  </si>
  <si>
    <t>Schweyey Rd =&gt; Wolfe Rd =&gt; Hodgins Ave</t>
  </si>
  <si>
    <t>Camp River Rd =&gt; Ferry Rd</t>
  </si>
  <si>
    <t>Banford Rd =&gt; Lindell Rd =&gt; Bailey Rd</t>
  </si>
  <si>
    <t>Interprovincial Hwy =&gt; Wells Line Rd</t>
  </si>
  <si>
    <t>Whatcom Rd =&gt; Boundary Rd =&gt; 2 Ave</t>
  </si>
  <si>
    <t>4 Ave =&gt; Riverside Rd</t>
  </si>
  <si>
    <t>Townline Rd =&gt; 0 Ave</t>
  </si>
  <si>
    <t>272 St =&gt; 52 Ave</t>
  </si>
  <si>
    <t>88 Ave =&gt; River Rd</t>
  </si>
  <si>
    <t>Yale Rd head to Chilliwack</t>
  </si>
  <si>
    <t>Toward N Parallel Rd</t>
  </si>
  <si>
    <t>N Parallel Rd</t>
  </si>
  <si>
    <t>Keith Wilson Rd</t>
  </si>
  <si>
    <t>Gladys Ave</t>
  </si>
  <si>
    <t>toward South Fraser Way</t>
  </si>
  <si>
    <t>Vedder Mountain Rd</t>
  </si>
  <si>
    <t>Control 2: Popkum - Your choice</t>
  </si>
  <si>
    <t>End of route: Fort Pub</t>
  </si>
  <si>
    <t>GO</t>
  </si>
  <si>
    <t>LM 200 - "Traditional Flatlander"</t>
  </si>
  <si>
    <t>Riverside @ Harris</t>
  </si>
  <si>
    <t>Shell gas</t>
  </si>
  <si>
    <t>Clayburn Rd @ BC-11</t>
  </si>
  <si>
    <t>Lepp Farm Market opens @ 9:00</t>
  </si>
  <si>
    <t>Gladys @ Essendene</t>
  </si>
  <si>
    <t>BC-11</t>
  </si>
  <si>
    <t>Progress Rd @ Lickman Rd</t>
  </si>
  <si>
    <t>Co-Op gas - good store</t>
  </si>
  <si>
    <t>Young @ Reece</t>
  </si>
  <si>
    <t>Young St Market convenience store</t>
  </si>
  <si>
    <t>Chevron, On the Run, Starbucks</t>
  </si>
  <si>
    <t>Boat launch</t>
  </si>
  <si>
    <t>Old Yale @ McGrath</t>
  </si>
  <si>
    <t>Everything</t>
  </si>
  <si>
    <t>Gas stations, cafes.</t>
  </si>
  <si>
    <t>Yarrow Super Market doesn't have Gatorade</t>
  </si>
  <si>
    <t>Huntingdon @ Columbia</t>
  </si>
  <si>
    <t>Centex Gas</t>
  </si>
  <si>
    <t>Aldfergrove</t>
  </si>
  <si>
    <t>256 St @ 56 Ave</t>
  </si>
  <si>
    <t>Many Services</t>
  </si>
  <si>
    <t>Fort Langley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</si>
</sst>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.6"/>
      <name val="Arial"/>
      <family val="2"/>
    </font>
    <font>
      <b/>
      <sz val="11.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5" fontId="5" fillId="0" borderId="0" xfId="0" quotePrefix="1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4</xdr:col>
      <xdr:colOff>0</xdr:colOff>
      <xdr:row>5</xdr:row>
      <xdr:rowOff>895350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FD68D6-535E-4C0F-FF4F-68F3BBAA143C}"/>
            </a:ext>
          </a:extLst>
        </xdr:cNvPr>
        <xdr:cNvSpPr txBox="1"/>
      </xdr:nvSpPr>
      <xdr:spPr>
        <a:xfrm>
          <a:off x="457200" y="895350"/>
          <a:ext cx="33718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Legend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L</a:t>
          </a:r>
          <a:r>
            <a:rPr lang="en-CA" sz="1100"/>
            <a:t>	Left	</a:t>
          </a:r>
          <a:r>
            <a:rPr lang="en-CA" sz="1100" b="1"/>
            <a:t>BL</a:t>
          </a:r>
          <a:r>
            <a:rPr lang="en-CA" sz="1100"/>
            <a:t>	Bear left	</a:t>
          </a:r>
          <a:r>
            <a:rPr lang="en-CA" sz="1100" b="1"/>
            <a:t>L/R	</a:t>
          </a:r>
          <a:r>
            <a:rPr lang="en-CA" sz="1100"/>
            <a:t>Left</a:t>
          </a:r>
          <a:r>
            <a:rPr lang="en-CA" sz="1100" baseline="0"/>
            <a:t> </a:t>
          </a:r>
          <a:r>
            <a:rPr lang="en-CA" sz="1100"/>
            <a:t>then Right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R</a:t>
          </a:r>
          <a:r>
            <a:rPr lang="en-CA" sz="1100"/>
            <a:t>	Right	</a:t>
          </a:r>
          <a:r>
            <a:rPr lang="en-CA" sz="1100" b="1"/>
            <a:t>BR</a:t>
          </a:r>
          <a:r>
            <a:rPr lang="en-CA" sz="1100"/>
            <a:t>	Bear right	</a:t>
          </a:r>
          <a:r>
            <a:rPr lang="en-CA" sz="1100" b="1"/>
            <a:t>R/L</a:t>
          </a:r>
          <a:r>
            <a:rPr lang="en-CA" sz="1100"/>
            <a:t>	Right then Left</a:t>
          </a:r>
        </a:p>
        <a:p>
          <a:pPr>
            <a:tabLst>
              <a:tab pos="274320" algn="l"/>
              <a:tab pos="1005840" algn="l"/>
              <a:tab pos="1280160" algn="l"/>
              <a:tab pos="2011680" algn="l"/>
              <a:tab pos="2286000" algn="l"/>
            </a:tabLst>
          </a:pPr>
          <a:r>
            <a:rPr lang="en-CA" sz="1100" b="1"/>
            <a:t>SO</a:t>
          </a:r>
          <a:r>
            <a:rPr lang="en-CA" sz="1100"/>
            <a:t>	Straight On	</a:t>
          </a:r>
          <a:r>
            <a:rPr lang="en-CA" sz="1100" b="1"/>
            <a:t>RAB</a:t>
          </a:r>
          <a:r>
            <a:rPr lang="en-CA" sz="1100"/>
            <a:t>	RoundABout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view="pageBreakPreview" zoomScaleNormal="100" zoomScaleSheetLayoutView="100" workbookViewId="0">
      <selection activeCell="D102" sqref="D102"/>
    </sheetView>
  </sheetViews>
  <sheetFormatPr defaultColWidth="8.81640625" defaultRowHeight="15.5" x14ac:dyDescent="0.35"/>
  <cols>
    <col min="1" max="1" width="6.81640625" style="26" customWidth="1"/>
    <col min="2" max="2" width="5.81640625" style="27" customWidth="1"/>
    <col min="3" max="3" width="5.7265625" style="12" customWidth="1"/>
    <col min="4" max="4" width="39" style="12" customWidth="1"/>
    <col min="5" max="5" width="9" style="26" customWidth="1"/>
    <col min="6" max="6" width="3.81640625" style="13" customWidth="1"/>
    <col min="7" max="16384" width="8.81640625" style="13"/>
  </cols>
  <sheetData>
    <row r="1" spans="1:6" s="4" customFormat="1" ht="13" customHeight="1" x14ac:dyDescent="0.3">
      <c r="A1" s="2" t="s">
        <v>302</v>
      </c>
      <c r="B1" s="3"/>
      <c r="C1" s="3"/>
      <c r="D1" s="3"/>
      <c r="E1" s="3"/>
    </row>
    <row r="2" spans="1:6" s="4" customFormat="1" ht="13" customHeight="1" x14ac:dyDescent="0.3">
      <c r="A2" s="5" t="s">
        <v>34</v>
      </c>
      <c r="B2" s="3"/>
      <c r="C2" s="3"/>
      <c r="D2" s="3"/>
      <c r="E2" s="3"/>
    </row>
    <row r="3" spans="1:6" s="6" customFormat="1" ht="13" customHeight="1" x14ac:dyDescent="0.3">
      <c r="A3" s="2" t="s">
        <v>4</v>
      </c>
      <c r="B3" s="3"/>
      <c r="C3" s="3"/>
      <c r="D3" s="3"/>
      <c r="E3" s="3"/>
    </row>
    <row r="4" spans="1:6" s="6" customFormat="1" ht="12.5" customHeight="1" x14ac:dyDescent="0.25">
      <c r="A4" s="7" t="s">
        <v>20</v>
      </c>
      <c r="B4" s="8"/>
      <c r="C4" s="8"/>
      <c r="D4" s="8"/>
      <c r="E4" s="8"/>
    </row>
    <row r="5" spans="1:6" s="6" customFormat="1" ht="12.5" customHeight="1" x14ac:dyDescent="0.25">
      <c r="A5" s="7" t="s">
        <v>21</v>
      </c>
      <c r="B5" s="8"/>
      <c r="C5" s="8"/>
      <c r="D5" s="8"/>
      <c r="E5" s="8"/>
    </row>
    <row r="6" spans="1:6" s="6" customFormat="1" ht="76.5" customHeight="1" x14ac:dyDescent="0.25">
      <c r="A6" s="9"/>
    </row>
    <row r="7" spans="1:6" x14ac:dyDescent="0.35">
      <c r="A7" s="10" t="s">
        <v>9</v>
      </c>
      <c r="B7" s="10" t="s">
        <v>6</v>
      </c>
      <c r="C7" s="11" t="s">
        <v>10</v>
      </c>
      <c r="D7" s="10" t="s">
        <v>0</v>
      </c>
      <c r="E7" s="10" t="s">
        <v>8</v>
      </c>
      <c r="F7" s="12"/>
    </row>
    <row r="8" spans="1:6" x14ac:dyDescent="0.35">
      <c r="A8" s="14">
        <v>0</v>
      </c>
      <c r="B8" s="15" t="s">
        <v>301</v>
      </c>
      <c r="C8" s="15"/>
      <c r="D8" s="16" t="s">
        <v>251</v>
      </c>
      <c r="E8" s="14">
        <f t="shared" ref="E8:E71" si="0">A9-A8</f>
        <v>0.13</v>
      </c>
    </row>
    <row r="9" spans="1:6" x14ac:dyDescent="0.35">
      <c r="A9" s="14">
        <v>0.13</v>
      </c>
      <c r="B9" s="15" t="s">
        <v>2</v>
      </c>
      <c r="C9" s="15"/>
      <c r="D9" s="16" t="s">
        <v>250</v>
      </c>
      <c r="E9" s="14">
        <f t="shared" si="0"/>
        <v>0.06</v>
      </c>
    </row>
    <row r="10" spans="1:6" x14ac:dyDescent="0.35">
      <c r="A10" s="14">
        <v>0.19</v>
      </c>
      <c r="B10" s="15" t="s">
        <v>247</v>
      </c>
      <c r="C10" s="15"/>
      <c r="D10" s="16" t="s">
        <v>73</v>
      </c>
      <c r="E10" s="14">
        <f t="shared" si="0"/>
        <v>1.6400000000000001</v>
      </c>
    </row>
    <row r="11" spans="1:6" x14ac:dyDescent="0.35">
      <c r="A11" s="14">
        <v>1.83</v>
      </c>
      <c r="B11" s="15" t="s">
        <v>1</v>
      </c>
      <c r="C11" s="15"/>
      <c r="D11" s="16" t="s">
        <v>252</v>
      </c>
      <c r="E11" s="14">
        <f t="shared" si="0"/>
        <v>1.2999999999999998</v>
      </c>
    </row>
    <row r="12" spans="1:6" x14ac:dyDescent="0.35">
      <c r="A12" s="14">
        <v>3.13</v>
      </c>
      <c r="B12" s="15" t="s">
        <v>2</v>
      </c>
      <c r="C12" s="15"/>
      <c r="D12" s="16" t="s">
        <v>253</v>
      </c>
      <c r="E12" s="14">
        <f t="shared" si="0"/>
        <v>0.87000000000000011</v>
      </c>
    </row>
    <row r="13" spans="1:6" x14ac:dyDescent="0.35">
      <c r="A13" s="14">
        <v>4</v>
      </c>
      <c r="B13" s="15" t="s">
        <v>2</v>
      </c>
      <c r="C13" s="15"/>
      <c r="D13" s="16" t="s">
        <v>274</v>
      </c>
      <c r="E13" s="14">
        <f t="shared" si="0"/>
        <v>0.62000000000000011</v>
      </c>
    </row>
    <row r="14" spans="1:6" x14ac:dyDescent="0.35">
      <c r="A14" s="14">
        <v>4.62</v>
      </c>
      <c r="B14" s="15" t="s">
        <v>1</v>
      </c>
      <c r="C14" s="15"/>
      <c r="D14" s="16" t="s">
        <v>239</v>
      </c>
      <c r="E14" s="14">
        <f t="shared" si="0"/>
        <v>2.09</v>
      </c>
    </row>
    <row r="15" spans="1:6" x14ac:dyDescent="0.35">
      <c r="A15" s="14">
        <v>6.71</v>
      </c>
      <c r="B15" s="15" t="s">
        <v>2</v>
      </c>
      <c r="C15" s="15"/>
      <c r="D15" s="16" t="s">
        <v>275</v>
      </c>
      <c r="E15" s="14">
        <f t="shared" si="0"/>
        <v>2.8500000000000005</v>
      </c>
    </row>
    <row r="16" spans="1:6" x14ac:dyDescent="0.35">
      <c r="A16" s="14">
        <v>9.56</v>
      </c>
      <c r="B16" s="15" t="s">
        <v>2</v>
      </c>
      <c r="C16" s="15"/>
      <c r="D16" s="16" t="s">
        <v>276</v>
      </c>
      <c r="E16" s="14">
        <f t="shared" si="0"/>
        <v>3.2300000000000004</v>
      </c>
    </row>
    <row r="17" spans="1:5" x14ac:dyDescent="0.35">
      <c r="A17" s="14">
        <v>12.790000000000001</v>
      </c>
      <c r="B17" s="15" t="s">
        <v>1</v>
      </c>
      <c r="C17" s="15"/>
      <c r="D17" s="16" t="s">
        <v>254</v>
      </c>
      <c r="E17" s="14">
        <f t="shared" si="0"/>
        <v>1.2300000000000004</v>
      </c>
    </row>
    <row r="18" spans="1:5" x14ac:dyDescent="0.35">
      <c r="A18" s="14">
        <v>14.020000000000001</v>
      </c>
      <c r="B18" s="17" t="s">
        <v>2</v>
      </c>
      <c r="C18" s="15"/>
      <c r="D18" s="16" t="s">
        <v>278</v>
      </c>
      <c r="E18" s="14">
        <f t="shared" si="0"/>
        <v>0.75</v>
      </c>
    </row>
    <row r="19" spans="1:5" x14ac:dyDescent="0.35">
      <c r="A19" s="14">
        <v>14.770000000000001</v>
      </c>
      <c r="B19" s="15" t="s">
        <v>2</v>
      </c>
      <c r="C19" s="15"/>
      <c r="D19" s="16" t="s">
        <v>277</v>
      </c>
      <c r="E19" s="14">
        <f t="shared" si="0"/>
        <v>4.6100000000000012</v>
      </c>
    </row>
    <row r="20" spans="1:5" x14ac:dyDescent="0.35">
      <c r="A20" s="14">
        <v>19.380000000000003</v>
      </c>
      <c r="B20" s="15" t="s">
        <v>1</v>
      </c>
      <c r="C20" s="15"/>
      <c r="D20" s="16" t="s">
        <v>258</v>
      </c>
      <c r="E20" s="14">
        <f t="shared" si="0"/>
        <v>0.41999999999999815</v>
      </c>
    </row>
    <row r="21" spans="1:5" x14ac:dyDescent="0.35">
      <c r="A21" s="14">
        <v>19.8</v>
      </c>
      <c r="B21" s="15" t="s">
        <v>2</v>
      </c>
      <c r="C21" s="15"/>
      <c r="D21" s="16" t="s">
        <v>259</v>
      </c>
      <c r="E21" s="14">
        <f t="shared" si="0"/>
        <v>1.620000000000001</v>
      </c>
    </row>
    <row r="22" spans="1:5" x14ac:dyDescent="0.35">
      <c r="A22" s="14">
        <v>21.42</v>
      </c>
      <c r="B22" s="15" t="s">
        <v>1</v>
      </c>
      <c r="C22" s="15"/>
      <c r="D22" s="16" t="s">
        <v>260</v>
      </c>
      <c r="E22" s="14">
        <f t="shared" si="0"/>
        <v>0.82000000000000028</v>
      </c>
    </row>
    <row r="23" spans="1:5" ht="15.5" customHeight="1" x14ac:dyDescent="0.35">
      <c r="A23" s="14">
        <v>22.240000000000002</v>
      </c>
      <c r="B23" s="15" t="s">
        <v>2</v>
      </c>
      <c r="C23" s="15"/>
      <c r="D23" s="16" t="s">
        <v>279</v>
      </c>
      <c r="E23" s="14">
        <f t="shared" si="0"/>
        <v>3.3299999999999983</v>
      </c>
    </row>
    <row r="24" spans="1:5" x14ac:dyDescent="0.35">
      <c r="A24" s="14">
        <v>25.57</v>
      </c>
      <c r="B24" s="15" t="s">
        <v>1</v>
      </c>
      <c r="C24" s="15"/>
      <c r="D24" s="16" t="s">
        <v>261</v>
      </c>
      <c r="E24" s="14">
        <f t="shared" si="0"/>
        <v>4.5800000000000018</v>
      </c>
    </row>
    <row r="25" spans="1:5" x14ac:dyDescent="0.35">
      <c r="A25" s="14">
        <v>30.150000000000002</v>
      </c>
      <c r="B25" s="15" t="s">
        <v>2</v>
      </c>
      <c r="C25" s="15"/>
      <c r="D25" s="16" t="s">
        <v>255</v>
      </c>
      <c r="E25" s="14">
        <f t="shared" si="0"/>
        <v>1.6199999999999974</v>
      </c>
    </row>
    <row r="26" spans="1:5" x14ac:dyDescent="0.35">
      <c r="A26" s="14">
        <v>31.77</v>
      </c>
      <c r="B26" s="15" t="s">
        <v>1</v>
      </c>
      <c r="C26" s="15"/>
      <c r="D26" s="16" t="s">
        <v>259</v>
      </c>
      <c r="E26" s="14">
        <f t="shared" si="0"/>
        <v>1.620000000000001</v>
      </c>
    </row>
    <row r="27" spans="1:5" ht="15.5" customHeight="1" x14ac:dyDescent="0.35">
      <c r="A27" s="14">
        <v>33.39</v>
      </c>
      <c r="B27" s="15" t="s">
        <v>1</v>
      </c>
      <c r="C27" s="15"/>
      <c r="D27" s="16" t="s">
        <v>262</v>
      </c>
      <c r="E27" s="14">
        <f t="shared" si="0"/>
        <v>1.6300000000000026</v>
      </c>
    </row>
    <row r="28" spans="1:5" x14ac:dyDescent="0.35">
      <c r="A28" s="14">
        <v>35.020000000000003</v>
      </c>
      <c r="B28" s="15" t="s">
        <v>1</v>
      </c>
      <c r="C28" s="15"/>
      <c r="D28" s="16" t="s">
        <v>180</v>
      </c>
      <c r="E28" s="14">
        <f>A30-A28</f>
        <v>1.7899999999999991</v>
      </c>
    </row>
    <row r="29" spans="1:5" ht="15.5" customHeight="1" x14ac:dyDescent="0.35">
      <c r="A29" s="14">
        <v>35.86</v>
      </c>
      <c r="B29" s="15" t="s">
        <v>1</v>
      </c>
      <c r="C29" s="15"/>
      <c r="D29" s="16" t="s">
        <v>240</v>
      </c>
      <c r="E29" s="14"/>
    </row>
    <row r="30" spans="1:5" x14ac:dyDescent="0.35">
      <c r="A30" s="14">
        <v>36.81</v>
      </c>
      <c r="B30" s="15" t="s">
        <v>2</v>
      </c>
      <c r="C30" s="15"/>
      <c r="D30" s="16" t="s">
        <v>232</v>
      </c>
      <c r="E30" s="14">
        <f t="shared" si="0"/>
        <v>2.6000000000000014</v>
      </c>
    </row>
    <row r="31" spans="1:5" x14ac:dyDescent="0.35">
      <c r="A31" s="14">
        <v>39.410000000000004</v>
      </c>
      <c r="B31" s="15" t="s">
        <v>3</v>
      </c>
      <c r="C31" s="15"/>
      <c r="D31" s="16" t="s">
        <v>296</v>
      </c>
      <c r="E31" s="14">
        <f t="shared" si="0"/>
        <v>2.3900000000000006</v>
      </c>
    </row>
    <row r="32" spans="1:5" x14ac:dyDescent="0.35">
      <c r="A32" s="14">
        <v>41.800000000000004</v>
      </c>
      <c r="B32" s="15" t="s">
        <v>5</v>
      </c>
      <c r="C32" s="15"/>
      <c r="D32" s="16" t="s">
        <v>297</v>
      </c>
      <c r="E32" s="14">
        <f t="shared" si="0"/>
        <v>0.31999999999999318</v>
      </c>
    </row>
    <row r="33" spans="1:5" x14ac:dyDescent="0.35">
      <c r="A33" s="14">
        <v>42.12</v>
      </c>
      <c r="B33" s="15" t="s">
        <v>1</v>
      </c>
      <c r="C33" s="15"/>
      <c r="D33" s="16" t="s">
        <v>33</v>
      </c>
      <c r="E33" s="14">
        <f>A35-A33</f>
        <v>2.8200000000000003</v>
      </c>
    </row>
    <row r="34" spans="1:5" ht="15.5" customHeight="1" x14ac:dyDescent="0.35">
      <c r="A34" s="14">
        <v>42.61</v>
      </c>
      <c r="B34" s="15" t="s">
        <v>2</v>
      </c>
      <c r="C34" s="15"/>
      <c r="D34" s="16" t="s">
        <v>263</v>
      </c>
      <c r="E34" s="14"/>
    </row>
    <row r="35" spans="1:5" x14ac:dyDescent="0.35">
      <c r="A35" s="14">
        <v>44.94</v>
      </c>
      <c r="B35" s="15" t="s">
        <v>1</v>
      </c>
      <c r="C35" s="15"/>
      <c r="D35" s="16" t="s">
        <v>241</v>
      </c>
      <c r="E35" s="14">
        <f t="shared" si="0"/>
        <v>0.55000000000000426</v>
      </c>
    </row>
    <row r="36" spans="1:5" x14ac:dyDescent="0.35">
      <c r="A36" s="14">
        <v>45.49</v>
      </c>
      <c r="B36" s="15" t="s">
        <v>1</v>
      </c>
      <c r="C36" s="15"/>
      <c r="D36" s="16" t="s">
        <v>280</v>
      </c>
      <c r="E36" s="14">
        <f t="shared" si="0"/>
        <v>5.769999999999996</v>
      </c>
    </row>
    <row r="37" spans="1:5" x14ac:dyDescent="0.35">
      <c r="A37" s="14">
        <v>51.26</v>
      </c>
      <c r="B37" s="15" t="s">
        <v>1</v>
      </c>
      <c r="C37" s="15"/>
      <c r="D37" s="16" t="s">
        <v>281</v>
      </c>
      <c r="E37" s="14">
        <f t="shared" si="0"/>
        <v>4.6400000000000006</v>
      </c>
    </row>
    <row r="38" spans="1:5" ht="31" x14ac:dyDescent="0.35">
      <c r="A38" s="14">
        <v>55.9</v>
      </c>
      <c r="B38" s="15" t="s">
        <v>3</v>
      </c>
      <c r="C38" s="15"/>
      <c r="D38" s="16" t="s">
        <v>190</v>
      </c>
      <c r="E38" s="14">
        <f t="shared" si="0"/>
        <v>3.1099999999999994</v>
      </c>
    </row>
    <row r="39" spans="1:5" x14ac:dyDescent="0.35">
      <c r="A39" s="14">
        <v>59.01</v>
      </c>
      <c r="B39" s="15" t="s">
        <v>247</v>
      </c>
      <c r="C39" s="15"/>
      <c r="D39" s="16" t="s">
        <v>191</v>
      </c>
      <c r="E39" s="14">
        <f t="shared" si="0"/>
        <v>0.15000000000000568</v>
      </c>
    </row>
    <row r="40" spans="1:5" x14ac:dyDescent="0.35">
      <c r="A40" s="14">
        <v>59.160000000000004</v>
      </c>
      <c r="B40" s="15" t="s">
        <v>1</v>
      </c>
      <c r="C40" s="15"/>
      <c r="D40" s="16" t="s">
        <v>242</v>
      </c>
      <c r="E40" s="14">
        <f t="shared" si="0"/>
        <v>0.14000000000000057</v>
      </c>
    </row>
    <row r="41" spans="1:5" x14ac:dyDescent="0.35">
      <c r="A41" s="18">
        <v>59.300000000000004</v>
      </c>
      <c r="B41" s="28" t="s">
        <v>195</v>
      </c>
      <c r="C41" s="29"/>
      <c r="D41" s="30" t="s">
        <v>195</v>
      </c>
      <c r="E41" s="14">
        <f t="shared" si="0"/>
        <v>0</v>
      </c>
    </row>
    <row r="42" spans="1:5" x14ac:dyDescent="0.35">
      <c r="A42" s="14">
        <v>59.300000000000004</v>
      </c>
      <c r="B42" s="15" t="s">
        <v>248</v>
      </c>
      <c r="C42" s="15"/>
      <c r="D42" s="16" t="s">
        <v>193</v>
      </c>
      <c r="E42" s="14">
        <f t="shared" si="0"/>
        <v>0.13999999999999346</v>
      </c>
    </row>
    <row r="43" spans="1:5" x14ac:dyDescent="0.35">
      <c r="A43" s="14">
        <v>59.44</v>
      </c>
      <c r="B43" s="15" t="s">
        <v>2</v>
      </c>
      <c r="C43" s="15"/>
      <c r="D43" s="16" t="s">
        <v>293</v>
      </c>
      <c r="E43" s="14">
        <f t="shared" si="0"/>
        <v>0.15000000000000568</v>
      </c>
    </row>
    <row r="44" spans="1:5" x14ac:dyDescent="0.35">
      <c r="A44" s="14">
        <v>59.59</v>
      </c>
      <c r="B44" s="15" t="s">
        <v>5</v>
      </c>
      <c r="C44" s="15"/>
      <c r="D44" s="16" t="s">
        <v>294</v>
      </c>
      <c r="E44" s="14">
        <f t="shared" si="0"/>
        <v>3.0999999999999943</v>
      </c>
    </row>
    <row r="45" spans="1:5" ht="15" customHeight="1" x14ac:dyDescent="0.35">
      <c r="A45" s="14">
        <v>62.69</v>
      </c>
      <c r="B45" s="15" t="s">
        <v>2</v>
      </c>
      <c r="C45" s="15"/>
      <c r="D45" s="16" t="s">
        <v>233</v>
      </c>
      <c r="E45" s="14">
        <f t="shared" si="0"/>
        <v>1.519999999999996</v>
      </c>
    </row>
    <row r="46" spans="1:5" ht="15.5" customHeight="1" x14ac:dyDescent="0.35">
      <c r="A46" s="14">
        <v>64.209999999999994</v>
      </c>
      <c r="B46" s="15" t="s">
        <v>2</v>
      </c>
      <c r="C46" s="15"/>
      <c r="D46" s="16" t="s">
        <v>257</v>
      </c>
      <c r="E46" s="14">
        <f t="shared" si="0"/>
        <v>1.5400000000000063</v>
      </c>
    </row>
    <row r="47" spans="1:5" x14ac:dyDescent="0.35">
      <c r="A47" s="14">
        <v>65.75</v>
      </c>
      <c r="B47" s="15" t="s">
        <v>1</v>
      </c>
      <c r="C47" s="15"/>
      <c r="D47" s="16" t="s">
        <v>264</v>
      </c>
      <c r="E47" s="14">
        <f t="shared" si="0"/>
        <v>2.3199999999999932</v>
      </c>
    </row>
    <row r="48" spans="1:5" x14ac:dyDescent="0.35">
      <c r="A48" s="14">
        <v>68.069999999999993</v>
      </c>
      <c r="B48" s="15" t="s">
        <v>2</v>
      </c>
      <c r="C48" s="15"/>
      <c r="D48" s="16" t="s">
        <v>295</v>
      </c>
      <c r="E48" s="14">
        <f t="shared" si="0"/>
        <v>1.0100000000000051</v>
      </c>
    </row>
    <row r="49" spans="1:5" x14ac:dyDescent="0.35">
      <c r="A49" s="14">
        <v>69.08</v>
      </c>
      <c r="B49" s="15" t="s">
        <v>2</v>
      </c>
      <c r="C49" s="15"/>
      <c r="D49" s="16" t="s">
        <v>234</v>
      </c>
      <c r="E49" s="14">
        <f t="shared" si="0"/>
        <v>3.0999999999999943</v>
      </c>
    </row>
    <row r="50" spans="1:5" x14ac:dyDescent="0.35">
      <c r="A50" s="14">
        <v>72.179999999999993</v>
      </c>
      <c r="B50" s="15" t="s">
        <v>2</v>
      </c>
      <c r="C50" s="15"/>
      <c r="D50" s="16" t="s">
        <v>265</v>
      </c>
      <c r="E50" s="14">
        <f t="shared" si="0"/>
        <v>0.79999999999999716</v>
      </c>
    </row>
    <row r="51" spans="1:5" ht="31" x14ac:dyDescent="0.35">
      <c r="A51" s="14">
        <v>72.97999999999999</v>
      </c>
      <c r="B51" s="15" t="s">
        <v>1</v>
      </c>
      <c r="C51" s="15"/>
      <c r="D51" s="16" t="s">
        <v>282</v>
      </c>
      <c r="E51" s="14">
        <f t="shared" si="0"/>
        <v>7.8100000000000023</v>
      </c>
    </row>
    <row r="52" spans="1:5" ht="15.5" customHeight="1" x14ac:dyDescent="0.35">
      <c r="A52" s="14">
        <v>80.789999999999992</v>
      </c>
      <c r="B52" s="15" t="s">
        <v>1</v>
      </c>
      <c r="C52" s="15"/>
      <c r="D52" s="16" t="s">
        <v>243</v>
      </c>
      <c r="E52" s="14">
        <f t="shared" si="0"/>
        <v>0.34000000000000341</v>
      </c>
    </row>
    <row r="53" spans="1:5" ht="31" x14ac:dyDescent="0.35">
      <c r="A53" s="14">
        <v>81.13</v>
      </c>
      <c r="B53" s="15" t="s">
        <v>1</v>
      </c>
      <c r="C53" s="15"/>
      <c r="D53" s="16" t="s">
        <v>283</v>
      </c>
      <c r="E53" s="14">
        <f t="shared" si="0"/>
        <v>2.7199999999999989</v>
      </c>
    </row>
    <row r="54" spans="1:5" x14ac:dyDescent="0.35">
      <c r="A54" s="14">
        <v>83.85</v>
      </c>
      <c r="B54" s="15" t="s">
        <v>2</v>
      </c>
      <c r="C54" s="15"/>
      <c r="D54" s="16" t="s">
        <v>235</v>
      </c>
      <c r="E54" s="14">
        <f t="shared" si="0"/>
        <v>1.019999999999996</v>
      </c>
    </row>
    <row r="55" spans="1:5" x14ac:dyDescent="0.35">
      <c r="A55" s="14">
        <v>84.86999999999999</v>
      </c>
      <c r="B55" s="15" t="s">
        <v>1</v>
      </c>
      <c r="C55" s="15"/>
      <c r="D55" s="16" t="s">
        <v>244</v>
      </c>
      <c r="E55" s="14">
        <f t="shared" si="0"/>
        <v>0.54999999999999716</v>
      </c>
    </row>
    <row r="56" spans="1:5" x14ac:dyDescent="0.35">
      <c r="A56" s="14">
        <v>85.419999999999987</v>
      </c>
      <c r="B56" s="15" t="s">
        <v>2</v>
      </c>
      <c r="C56" s="15"/>
      <c r="D56" s="16" t="s">
        <v>236</v>
      </c>
      <c r="E56" s="14">
        <f t="shared" si="0"/>
        <v>0.75</v>
      </c>
    </row>
    <row r="57" spans="1:5" ht="15" customHeight="1" x14ac:dyDescent="0.35">
      <c r="A57" s="14">
        <v>86.169999999999987</v>
      </c>
      <c r="B57" s="15" t="s">
        <v>1</v>
      </c>
      <c r="C57" s="15"/>
      <c r="D57" s="16" t="s">
        <v>245</v>
      </c>
      <c r="E57" s="14">
        <f t="shared" si="0"/>
        <v>4.2600000000000051</v>
      </c>
    </row>
    <row r="58" spans="1:5" ht="15.5" customHeight="1" x14ac:dyDescent="0.35">
      <c r="A58" s="14">
        <v>90.429999999999993</v>
      </c>
      <c r="B58" s="15" t="s">
        <v>1</v>
      </c>
      <c r="C58" s="15"/>
      <c r="D58" s="16" t="s">
        <v>284</v>
      </c>
      <c r="E58" s="14">
        <f t="shared" si="0"/>
        <v>9.4699999999999989</v>
      </c>
    </row>
    <row r="59" spans="1:5" x14ac:dyDescent="0.35">
      <c r="A59" s="14">
        <v>99.899999999999991</v>
      </c>
      <c r="B59" s="15" t="s">
        <v>2</v>
      </c>
      <c r="C59" s="15"/>
      <c r="D59" s="16" t="s">
        <v>237</v>
      </c>
      <c r="E59" s="14">
        <f t="shared" si="0"/>
        <v>1.4900000000000091</v>
      </c>
    </row>
    <row r="60" spans="1:5" x14ac:dyDescent="0.35">
      <c r="A60" s="14">
        <v>101.39</v>
      </c>
      <c r="B60" s="15" t="s">
        <v>2</v>
      </c>
      <c r="C60" s="15"/>
      <c r="D60" s="16" t="s">
        <v>249</v>
      </c>
      <c r="E60" s="14">
        <f t="shared" si="0"/>
        <v>1.9599999999999937</v>
      </c>
    </row>
    <row r="61" spans="1:5" x14ac:dyDescent="0.35">
      <c r="A61" s="18">
        <v>103.35</v>
      </c>
      <c r="B61" s="28" t="s">
        <v>299</v>
      </c>
      <c r="C61" s="29"/>
      <c r="D61" s="30"/>
      <c r="E61" s="14">
        <f t="shared" si="0"/>
        <v>1.0000000000005116E-2</v>
      </c>
    </row>
    <row r="62" spans="1:5" ht="15.5" customHeight="1" x14ac:dyDescent="0.35">
      <c r="A62" s="14">
        <v>103.36</v>
      </c>
      <c r="B62" s="15" t="s">
        <v>1</v>
      </c>
      <c r="C62" s="15"/>
      <c r="D62" s="16" t="s">
        <v>292</v>
      </c>
      <c r="E62" s="14">
        <f t="shared" si="0"/>
        <v>2.9899999999999949</v>
      </c>
    </row>
    <row r="63" spans="1:5" x14ac:dyDescent="0.35">
      <c r="A63" s="14">
        <v>106.35</v>
      </c>
      <c r="B63" s="15" t="s">
        <v>2</v>
      </c>
      <c r="C63" s="15"/>
      <c r="D63" s="16" t="s">
        <v>101</v>
      </c>
      <c r="E63" s="14">
        <f t="shared" si="0"/>
        <v>0.70999999999999375</v>
      </c>
    </row>
    <row r="64" spans="1:5" x14ac:dyDescent="0.35">
      <c r="A64" s="14">
        <v>107.05999999999999</v>
      </c>
      <c r="B64" s="15" t="s">
        <v>1</v>
      </c>
      <c r="C64" s="15"/>
      <c r="D64" s="16" t="s">
        <v>103</v>
      </c>
      <c r="E64" s="14">
        <f t="shared" si="0"/>
        <v>0.20000000000000284</v>
      </c>
    </row>
    <row r="65" spans="1:5" x14ac:dyDescent="0.35">
      <c r="A65" s="14">
        <v>107.25999999999999</v>
      </c>
      <c r="B65" s="15" t="s">
        <v>2</v>
      </c>
      <c r="C65" s="15"/>
      <c r="D65" s="16" t="s">
        <v>105</v>
      </c>
      <c r="E65" s="14">
        <f t="shared" si="0"/>
        <v>1.6300000000000097</v>
      </c>
    </row>
    <row r="66" spans="1:5" x14ac:dyDescent="0.35">
      <c r="A66" s="14">
        <v>108.89</v>
      </c>
      <c r="B66" s="15" t="s">
        <v>1</v>
      </c>
      <c r="C66" s="15"/>
      <c r="D66" s="16" t="s">
        <v>107</v>
      </c>
      <c r="E66" s="14">
        <f t="shared" si="0"/>
        <v>4.8299999999999983</v>
      </c>
    </row>
    <row r="67" spans="1:5" x14ac:dyDescent="0.35">
      <c r="A67" s="14">
        <v>113.72</v>
      </c>
      <c r="B67" s="15" t="s">
        <v>2</v>
      </c>
      <c r="C67" s="15"/>
      <c r="D67" s="16" t="s">
        <v>266</v>
      </c>
      <c r="E67" s="14">
        <f t="shared" si="0"/>
        <v>3.2399999999999949</v>
      </c>
    </row>
    <row r="68" spans="1:5" x14ac:dyDescent="0.35">
      <c r="A68" s="14">
        <v>116.96</v>
      </c>
      <c r="B68" s="15" t="s">
        <v>1</v>
      </c>
      <c r="C68" s="15"/>
      <c r="D68" s="16" t="s">
        <v>267</v>
      </c>
      <c r="E68" s="14">
        <f t="shared" si="0"/>
        <v>1.6099999999999994</v>
      </c>
    </row>
    <row r="69" spans="1:5" ht="15.5" customHeight="1" x14ac:dyDescent="0.35">
      <c r="A69" s="14">
        <v>118.57</v>
      </c>
      <c r="B69" s="15" t="s">
        <v>2</v>
      </c>
      <c r="C69" s="15"/>
      <c r="D69" s="16" t="s">
        <v>285</v>
      </c>
      <c r="E69" s="14">
        <f t="shared" si="0"/>
        <v>4.5300000000000011</v>
      </c>
    </row>
    <row r="70" spans="1:5" x14ac:dyDescent="0.35">
      <c r="A70" s="14">
        <v>123.1</v>
      </c>
      <c r="B70" s="15" t="s">
        <v>2</v>
      </c>
      <c r="C70" s="15"/>
      <c r="D70" s="16" t="s">
        <v>268</v>
      </c>
      <c r="E70" s="14">
        <f t="shared" si="0"/>
        <v>0.95000000000000284</v>
      </c>
    </row>
    <row r="71" spans="1:5" x14ac:dyDescent="0.35">
      <c r="A71" s="14">
        <v>124.05</v>
      </c>
      <c r="B71" s="15" t="s">
        <v>1</v>
      </c>
      <c r="C71" s="15"/>
      <c r="D71" s="16" t="s">
        <v>269</v>
      </c>
      <c r="E71" s="14">
        <f t="shared" si="0"/>
        <v>1.039999999999992</v>
      </c>
    </row>
    <row r="72" spans="1:5" x14ac:dyDescent="0.35">
      <c r="A72" s="14">
        <v>125.08999999999999</v>
      </c>
      <c r="B72" s="19" t="s">
        <v>2</v>
      </c>
      <c r="C72" s="19"/>
      <c r="D72" s="20" t="s">
        <v>270</v>
      </c>
      <c r="E72" s="14">
        <f t="shared" ref="E72:E91" si="1">A73-A72</f>
        <v>1.6000000000000085</v>
      </c>
    </row>
    <row r="73" spans="1:5" x14ac:dyDescent="0.35">
      <c r="A73" s="14">
        <v>126.69</v>
      </c>
      <c r="B73" s="19" t="s">
        <v>3</v>
      </c>
      <c r="C73" s="19"/>
      <c r="D73" s="20" t="s">
        <v>298</v>
      </c>
      <c r="E73" s="14">
        <f t="shared" si="1"/>
        <v>9.1500000000000057</v>
      </c>
    </row>
    <row r="74" spans="1:5" x14ac:dyDescent="0.35">
      <c r="A74" s="14">
        <v>135.84</v>
      </c>
      <c r="B74" s="19" t="s">
        <v>2</v>
      </c>
      <c r="C74" s="19"/>
      <c r="D74" s="20" t="s">
        <v>271</v>
      </c>
      <c r="E74" s="14">
        <f t="shared" si="1"/>
        <v>5.5500000000000114</v>
      </c>
    </row>
    <row r="75" spans="1:5" x14ac:dyDescent="0.35">
      <c r="A75" s="14">
        <v>141.39000000000001</v>
      </c>
      <c r="B75" s="19" t="s">
        <v>2</v>
      </c>
      <c r="C75" s="19"/>
      <c r="D75" s="20" t="s">
        <v>286</v>
      </c>
      <c r="E75" s="14">
        <f t="shared" si="1"/>
        <v>8.3799999999999955</v>
      </c>
    </row>
    <row r="76" spans="1:5" x14ac:dyDescent="0.35">
      <c r="A76" s="14">
        <v>149.77000000000001</v>
      </c>
      <c r="B76" s="19" t="s">
        <v>2</v>
      </c>
      <c r="C76" s="19"/>
      <c r="D76" s="20" t="s">
        <v>126</v>
      </c>
      <c r="E76" s="14">
        <f t="shared" si="1"/>
        <v>0.82999999999998408</v>
      </c>
    </row>
    <row r="77" spans="1:5" x14ac:dyDescent="0.35">
      <c r="A77" s="18">
        <v>150.6</v>
      </c>
      <c r="B77" s="28" t="s">
        <v>158</v>
      </c>
      <c r="C77" s="29"/>
      <c r="D77" s="30" t="s">
        <v>158</v>
      </c>
      <c r="E77" s="14">
        <f t="shared" si="1"/>
        <v>0.10000000000002274</v>
      </c>
    </row>
    <row r="78" spans="1:5" x14ac:dyDescent="0.35">
      <c r="A78" s="14">
        <v>150.70000000000002</v>
      </c>
      <c r="B78" s="19" t="s">
        <v>2</v>
      </c>
      <c r="C78" s="19"/>
      <c r="D78" s="20" t="s">
        <v>238</v>
      </c>
      <c r="E78" s="14">
        <f t="shared" si="1"/>
        <v>0.78000000000000114</v>
      </c>
    </row>
    <row r="79" spans="1:5" x14ac:dyDescent="0.35">
      <c r="A79" s="14">
        <v>151.48000000000002</v>
      </c>
      <c r="B79" s="19" t="s">
        <v>1</v>
      </c>
      <c r="C79" s="19"/>
      <c r="D79" s="20" t="s">
        <v>15</v>
      </c>
      <c r="E79" s="14">
        <f t="shared" si="1"/>
        <v>0.81000000000000227</v>
      </c>
    </row>
    <row r="80" spans="1:5" ht="31" x14ac:dyDescent="0.35">
      <c r="A80" s="14">
        <v>152.29000000000002</v>
      </c>
      <c r="B80" s="19" t="s">
        <v>2</v>
      </c>
      <c r="C80" s="19"/>
      <c r="D80" s="20" t="s">
        <v>287</v>
      </c>
      <c r="E80" s="14">
        <f t="shared" si="1"/>
        <v>4.5499999999999829</v>
      </c>
    </row>
    <row r="81" spans="1:5" x14ac:dyDescent="0.35">
      <c r="A81" s="14">
        <v>156.84</v>
      </c>
      <c r="B81" s="19" t="s">
        <v>1</v>
      </c>
      <c r="C81" s="19"/>
      <c r="D81" s="20" t="s">
        <v>136</v>
      </c>
      <c r="E81" s="14">
        <f t="shared" si="1"/>
        <v>0.20000000000001705</v>
      </c>
    </row>
    <row r="82" spans="1:5" x14ac:dyDescent="0.35">
      <c r="A82" s="14">
        <v>157.04000000000002</v>
      </c>
      <c r="B82" s="19" t="s">
        <v>2</v>
      </c>
      <c r="C82" s="19"/>
      <c r="D82" s="20" t="s">
        <v>288</v>
      </c>
      <c r="E82" s="14">
        <f t="shared" si="1"/>
        <v>1.0099999999999909</v>
      </c>
    </row>
    <row r="83" spans="1:5" x14ac:dyDescent="0.35">
      <c r="A83" s="14">
        <v>158.05000000000001</v>
      </c>
      <c r="B83" s="19" t="s">
        <v>2</v>
      </c>
      <c r="C83" s="19"/>
      <c r="D83" s="20" t="s">
        <v>139</v>
      </c>
      <c r="E83" s="14">
        <f t="shared" si="1"/>
        <v>1.5900000000000034</v>
      </c>
    </row>
    <row r="84" spans="1:5" x14ac:dyDescent="0.35">
      <c r="A84" s="14">
        <v>159.64000000000001</v>
      </c>
      <c r="B84" s="19" t="s">
        <v>1</v>
      </c>
      <c r="C84" s="19"/>
      <c r="D84" s="20" t="s">
        <v>272</v>
      </c>
      <c r="E84" s="14">
        <f t="shared" si="1"/>
        <v>0.81000000000000227</v>
      </c>
    </row>
    <row r="85" spans="1:5" x14ac:dyDescent="0.35">
      <c r="A85" s="14">
        <v>160.45000000000002</v>
      </c>
      <c r="B85" s="19" t="s">
        <v>2</v>
      </c>
      <c r="C85" s="19"/>
      <c r="D85" s="20" t="s">
        <v>273</v>
      </c>
      <c r="E85" s="14">
        <f t="shared" si="1"/>
        <v>4.8499999999999943</v>
      </c>
    </row>
    <row r="86" spans="1:5" x14ac:dyDescent="0.35">
      <c r="A86" s="14">
        <v>165.3</v>
      </c>
      <c r="B86" s="19" t="s">
        <v>2</v>
      </c>
      <c r="C86" s="19"/>
      <c r="D86" s="20" t="s">
        <v>289</v>
      </c>
      <c r="E86" s="14">
        <f t="shared" si="1"/>
        <v>9.8700000000000045</v>
      </c>
    </row>
    <row r="87" spans="1:5" x14ac:dyDescent="0.35">
      <c r="A87" s="14">
        <v>175.17000000000002</v>
      </c>
      <c r="B87" s="19" t="s">
        <v>1</v>
      </c>
      <c r="C87" s="19"/>
      <c r="D87" s="20" t="s">
        <v>290</v>
      </c>
      <c r="E87" s="14">
        <f t="shared" si="1"/>
        <v>11.909999999999997</v>
      </c>
    </row>
    <row r="88" spans="1:5" x14ac:dyDescent="0.35">
      <c r="A88" s="14">
        <v>187.08</v>
      </c>
      <c r="B88" s="19" t="s">
        <v>1</v>
      </c>
      <c r="C88" s="19"/>
      <c r="D88" s="20" t="s">
        <v>256</v>
      </c>
      <c r="E88" s="14">
        <f t="shared" si="1"/>
        <v>7.5099999999999909</v>
      </c>
    </row>
    <row r="89" spans="1:5" x14ac:dyDescent="0.35">
      <c r="A89" s="14">
        <v>194.59</v>
      </c>
      <c r="B89" s="19" t="s">
        <v>2</v>
      </c>
      <c r="C89" s="19"/>
      <c r="D89" s="20" t="s">
        <v>291</v>
      </c>
      <c r="E89" s="14">
        <f t="shared" si="1"/>
        <v>6.25</v>
      </c>
    </row>
    <row r="90" spans="1:5" x14ac:dyDescent="0.35">
      <c r="A90" s="14">
        <v>200.84</v>
      </c>
      <c r="B90" s="19" t="s">
        <v>1</v>
      </c>
      <c r="C90" s="19"/>
      <c r="D90" s="20" t="s">
        <v>250</v>
      </c>
      <c r="E90" s="14">
        <f t="shared" si="1"/>
        <v>0.17000000000001592</v>
      </c>
    </row>
    <row r="91" spans="1:5" x14ac:dyDescent="0.35">
      <c r="A91" s="14">
        <v>201.01000000000002</v>
      </c>
      <c r="B91" s="19" t="s">
        <v>1</v>
      </c>
      <c r="C91" s="19"/>
      <c r="D91" s="20" t="s">
        <v>246</v>
      </c>
      <c r="E91" s="14">
        <f t="shared" si="1"/>
        <v>7.9999999999984084E-2</v>
      </c>
    </row>
    <row r="92" spans="1:5" x14ac:dyDescent="0.35">
      <c r="A92" s="18">
        <v>201.09</v>
      </c>
      <c r="B92" s="28" t="s">
        <v>300</v>
      </c>
      <c r="C92" s="29" t="s">
        <v>300</v>
      </c>
      <c r="D92" s="30" t="s">
        <v>300</v>
      </c>
      <c r="E92" s="31"/>
    </row>
    <row r="93" spans="1:5" s="25" customFormat="1" ht="14.5" x14ac:dyDescent="0.3">
      <c r="A93" s="21" t="s">
        <v>25</v>
      </c>
      <c r="B93" s="22"/>
      <c r="C93" s="23"/>
      <c r="D93" s="23"/>
      <c r="E93" s="24"/>
    </row>
    <row r="94" spans="1:5" s="25" customFormat="1" ht="14.5" x14ac:dyDescent="0.3">
      <c r="A94" s="24">
        <v>31.8</v>
      </c>
      <c r="B94" s="22" t="s">
        <v>303</v>
      </c>
      <c r="C94" s="23"/>
      <c r="D94" s="23"/>
      <c r="E94" s="24"/>
    </row>
    <row r="95" spans="1:5" s="25" customFormat="1" ht="14.5" x14ac:dyDescent="0.3">
      <c r="A95" s="24"/>
      <c r="B95" s="22" t="s">
        <v>304</v>
      </c>
      <c r="C95" s="23"/>
      <c r="D95" s="23"/>
      <c r="E95" s="24"/>
    </row>
    <row r="96" spans="1:5" s="25" customFormat="1" ht="14.5" x14ac:dyDescent="0.3">
      <c r="A96" s="24">
        <v>36.9</v>
      </c>
      <c r="B96" s="22" t="s">
        <v>305</v>
      </c>
      <c r="C96" s="23"/>
      <c r="D96" s="23"/>
      <c r="E96" s="24"/>
    </row>
    <row r="97" spans="1:5" s="25" customFormat="1" ht="14.5" x14ac:dyDescent="0.3">
      <c r="A97" s="24"/>
      <c r="B97" s="22" t="s">
        <v>306</v>
      </c>
      <c r="C97" s="23"/>
      <c r="D97" s="23"/>
      <c r="E97" s="24"/>
    </row>
    <row r="98" spans="1:5" s="25" customFormat="1" ht="14.5" x14ac:dyDescent="0.3">
      <c r="A98" s="24">
        <v>40.5</v>
      </c>
      <c r="B98" s="22" t="s">
        <v>307</v>
      </c>
      <c r="C98" s="23"/>
      <c r="D98" s="23"/>
      <c r="E98" s="24"/>
    </row>
    <row r="99" spans="1:5" s="25" customFormat="1" ht="14.5" x14ac:dyDescent="0.3">
      <c r="A99" s="24"/>
      <c r="B99" s="22" t="s">
        <v>26</v>
      </c>
      <c r="C99" s="23"/>
      <c r="D99" s="23"/>
      <c r="E99" s="24"/>
    </row>
    <row r="100" spans="1:5" s="25" customFormat="1" ht="14.5" x14ac:dyDescent="0.3">
      <c r="A100" s="24">
        <v>42.3</v>
      </c>
      <c r="B100" s="22" t="s">
        <v>308</v>
      </c>
      <c r="C100" s="23"/>
      <c r="D100" s="23"/>
      <c r="E100" s="24"/>
    </row>
    <row r="101" spans="1:5" s="25" customFormat="1" ht="14.5" x14ac:dyDescent="0.3">
      <c r="A101" s="24"/>
      <c r="B101" s="22" t="s">
        <v>27</v>
      </c>
      <c r="C101" s="23"/>
      <c r="D101" s="23"/>
      <c r="E101" s="24"/>
    </row>
    <row r="102" spans="1:5" s="25" customFormat="1" ht="14.5" x14ac:dyDescent="0.3">
      <c r="A102" s="25">
        <v>59.3</v>
      </c>
      <c r="B102" s="32" t="s">
        <v>314</v>
      </c>
      <c r="C102" s="23"/>
      <c r="D102" s="23"/>
      <c r="E102" s="24"/>
    </row>
    <row r="103" spans="1:5" s="25" customFormat="1" ht="14.5" x14ac:dyDescent="0.3">
      <c r="A103" s="24"/>
      <c r="B103" s="22" t="s">
        <v>28</v>
      </c>
      <c r="C103" s="23"/>
      <c r="D103" s="23"/>
      <c r="E103" s="24"/>
    </row>
    <row r="104" spans="1:5" s="25" customFormat="1" ht="14.5" x14ac:dyDescent="0.3">
      <c r="A104" s="24">
        <v>63.5</v>
      </c>
      <c r="B104" s="22" t="s">
        <v>32</v>
      </c>
      <c r="C104" s="23"/>
      <c r="D104" s="23"/>
      <c r="E104" s="24"/>
    </row>
    <row r="105" spans="1:5" s="25" customFormat="1" ht="14.5" x14ac:dyDescent="0.3">
      <c r="A105" s="24"/>
      <c r="B105" s="22" t="s">
        <v>313</v>
      </c>
      <c r="C105" s="23"/>
      <c r="D105" s="23"/>
      <c r="E105" s="24"/>
    </row>
    <row r="106" spans="1:5" s="25" customFormat="1" ht="14.5" x14ac:dyDescent="0.3">
      <c r="A106" s="24">
        <v>79.2</v>
      </c>
      <c r="B106" s="22" t="s">
        <v>309</v>
      </c>
      <c r="C106" s="23"/>
      <c r="D106" s="23"/>
      <c r="E106" s="24"/>
    </row>
    <row r="107" spans="1:5" s="25" customFormat="1" ht="14.5" x14ac:dyDescent="0.3">
      <c r="A107" s="24"/>
      <c r="B107" s="22" t="s">
        <v>310</v>
      </c>
      <c r="C107" s="23"/>
      <c r="D107" s="23"/>
      <c r="E107" s="24"/>
    </row>
    <row r="108" spans="1:5" s="25" customFormat="1" ht="14.5" x14ac:dyDescent="0.3">
      <c r="A108" s="24">
        <v>85.5</v>
      </c>
      <c r="B108" s="22" t="s">
        <v>311</v>
      </c>
      <c r="C108" s="23"/>
      <c r="D108" s="23"/>
      <c r="E108" s="24"/>
    </row>
    <row r="109" spans="1:5" s="25" customFormat="1" ht="14.5" x14ac:dyDescent="0.3">
      <c r="A109" s="24"/>
      <c r="B109" s="22" t="s">
        <v>312</v>
      </c>
      <c r="C109" s="23"/>
      <c r="D109" s="23"/>
      <c r="E109" s="24"/>
    </row>
    <row r="110" spans="1:5" s="25" customFormat="1" ht="14.5" x14ac:dyDescent="0.3">
      <c r="A110" s="24">
        <v>103.5</v>
      </c>
      <c r="B110" s="22" t="s">
        <v>31</v>
      </c>
      <c r="C110" s="23"/>
      <c r="D110" s="23"/>
      <c r="E110" s="24"/>
    </row>
    <row r="111" spans="1:5" s="25" customFormat="1" ht="14.5" x14ac:dyDescent="0.3">
      <c r="A111" s="24"/>
      <c r="B111" s="22" t="s">
        <v>27</v>
      </c>
      <c r="C111" s="23"/>
      <c r="D111" s="23"/>
      <c r="E111" s="24"/>
    </row>
    <row r="112" spans="1:5" s="25" customFormat="1" ht="14.5" x14ac:dyDescent="0.3">
      <c r="A112" s="24">
        <v>106.4</v>
      </c>
      <c r="B112" s="22" t="s">
        <v>315</v>
      </c>
      <c r="C112" s="23"/>
      <c r="D112" s="23"/>
      <c r="E112" s="24"/>
    </row>
    <row r="113" spans="1:5" s="25" customFormat="1" ht="14.5" x14ac:dyDescent="0.3">
      <c r="A113" s="24"/>
      <c r="B113" s="22" t="s">
        <v>30</v>
      </c>
      <c r="C113" s="23"/>
      <c r="D113" s="23"/>
      <c r="E113" s="24"/>
    </row>
    <row r="114" spans="1:5" s="25" customFormat="1" ht="14.5" x14ac:dyDescent="0.3">
      <c r="A114" s="24">
        <v>125</v>
      </c>
      <c r="B114" s="22" t="s">
        <v>115</v>
      </c>
      <c r="C114" s="23"/>
      <c r="D114" s="23"/>
      <c r="E114" s="24"/>
    </row>
    <row r="115" spans="1:5" s="25" customFormat="1" ht="14.5" x14ac:dyDescent="0.3">
      <c r="A115" s="24"/>
      <c r="B115" s="22" t="s">
        <v>316</v>
      </c>
      <c r="C115" s="23"/>
      <c r="D115" s="23"/>
      <c r="E115" s="24"/>
    </row>
    <row r="116" spans="1:5" s="25" customFormat="1" ht="14.5" x14ac:dyDescent="0.3">
      <c r="A116" s="24">
        <v>134</v>
      </c>
      <c r="B116" s="22" t="s">
        <v>29</v>
      </c>
      <c r="C116" s="23"/>
      <c r="D116" s="23"/>
      <c r="E116" s="24"/>
    </row>
    <row r="117" spans="1:5" s="25" customFormat="1" ht="14.5" x14ac:dyDescent="0.3">
      <c r="A117" s="24"/>
      <c r="B117" s="22" t="s">
        <v>317</v>
      </c>
      <c r="C117" s="23"/>
      <c r="D117" s="23"/>
      <c r="E117" s="24"/>
    </row>
    <row r="118" spans="1:5" s="25" customFormat="1" ht="14.5" x14ac:dyDescent="0.3">
      <c r="A118" s="24"/>
      <c r="B118" s="22" t="s">
        <v>318</v>
      </c>
      <c r="C118" s="23"/>
      <c r="D118" s="23"/>
      <c r="E118" s="24"/>
    </row>
    <row r="119" spans="1:5" s="25" customFormat="1" ht="14.5" x14ac:dyDescent="0.3">
      <c r="A119" s="24">
        <v>150.6</v>
      </c>
      <c r="B119" s="22" t="s">
        <v>222</v>
      </c>
      <c r="C119" s="23"/>
      <c r="D119" s="23"/>
      <c r="E119" s="24"/>
    </row>
    <row r="120" spans="1:5" s="25" customFormat="1" ht="14.5" x14ac:dyDescent="0.3">
      <c r="A120" s="24">
        <v>163</v>
      </c>
      <c r="B120" s="22" t="s">
        <v>319</v>
      </c>
      <c r="C120" s="23"/>
      <c r="D120" s="23"/>
      <c r="E120" s="24"/>
    </row>
    <row r="121" spans="1:5" s="25" customFormat="1" ht="14.5" x14ac:dyDescent="0.3">
      <c r="A121" s="24"/>
      <c r="B121" s="22" t="s">
        <v>320</v>
      </c>
      <c r="C121" s="23"/>
      <c r="D121" s="23"/>
      <c r="E121" s="24"/>
    </row>
    <row r="122" spans="1:5" s="25" customFormat="1" ht="14.5" x14ac:dyDescent="0.3">
      <c r="A122" s="24">
        <v>181.5</v>
      </c>
      <c r="B122" s="22" t="s">
        <v>321</v>
      </c>
      <c r="C122" s="23"/>
      <c r="D122" s="23"/>
      <c r="E122" s="24"/>
    </row>
    <row r="123" spans="1:5" s="25" customFormat="1" ht="14.5" x14ac:dyDescent="0.3">
      <c r="A123" s="24"/>
      <c r="B123" s="22" t="s">
        <v>27</v>
      </c>
      <c r="C123" s="23"/>
      <c r="D123" s="23"/>
      <c r="E123" s="24"/>
    </row>
    <row r="124" spans="1:5" s="25" customFormat="1" ht="14.5" x14ac:dyDescent="0.3">
      <c r="A124" s="24">
        <v>187.9</v>
      </c>
      <c r="B124" s="22" t="s">
        <v>322</v>
      </c>
      <c r="C124" s="23"/>
      <c r="D124" s="23"/>
      <c r="E124" s="24"/>
    </row>
    <row r="125" spans="1:5" s="25" customFormat="1" ht="14.5" x14ac:dyDescent="0.3">
      <c r="A125" s="24"/>
      <c r="B125" s="22" t="s">
        <v>323</v>
      </c>
      <c r="C125" s="23"/>
      <c r="D125" s="23"/>
      <c r="E125" s="24"/>
    </row>
    <row r="126" spans="1:5" s="25" customFormat="1" ht="14.5" x14ac:dyDescent="0.3">
      <c r="A126" s="24">
        <v>200</v>
      </c>
      <c r="B126" s="22" t="s">
        <v>324</v>
      </c>
      <c r="C126" s="23"/>
      <c r="D126" s="23"/>
      <c r="E126" s="24"/>
    </row>
    <row r="127" spans="1:5" s="25" customFormat="1" ht="14.5" x14ac:dyDescent="0.3">
      <c r="A127" s="24"/>
      <c r="B127" s="22" t="s">
        <v>323</v>
      </c>
      <c r="C127" s="23"/>
      <c r="D127" s="23"/>
      <c r="E127" s="24"/>
    </row>
    <row r="128" spans="1:5" s="25" customFormat="1" ht="14.5" x14ac:dyDescent="0.3">
      <c r="A128" s="24"/>
      <c r="B128" s="22"/>
      <c r="C128" s="23"/>
      <c r="D128" s="23"/>
      <c r="E128" s="24"/>
    </row>
    <row r="129" spans="1:5" s="25" customFormat="1" ht="14.5" x14ac:dyDescent="0.3">
      <c r="A129" s="24"/>
      <c r="B129" s="22"/>
      <c r="C129" s="23"/>
      <c r="D129" s="23"/>
      <c r="E129" s="24"/>
    </row>
    <row r="130" spans="1:5" s="25" customFormat="1" ht="14.5" x14ac:dyDescent="0.3">
      <c r="A130" s="24"/>
      <c r="B130" s="22"/>
      <c r="C130" s="23"/>
      <c r="D130" s="23"/>
      <c r="E130" s="24"/>
    </row>
    <row r="131" spans="1:5" s="25" customFormat="1" ht="14.5" x14ac:dyDescent="0.3">
      <c r="A131" s="24"/>
      <c r="B131" s="22"/>
      <c r="C131" s="23"/>
      <c r="D131" s="23"/>
      <c r="E131" s="24"/>
    </row>
  </sheetData>
  <mergeCells count="9">
    <mergeCell ref="A1:E1"/>
    <mergeCell ref="A2:E2"/>
    <mergeCell ref="A3:E3"/>
    <mergeCell ref="A4:E4"/>
    <mergeCell ref="A5:E5"/>
    <mergeCell ref="B61:D61"/>
    <mergeCell ref="B77:D77"/>
    <mergeCell ref="B92:D92"/>
    <mergeCell ref="B41:D41"/>
  </mergeCells>
  <phoneticPr fontId="0" type="noConversion"/>
  <pageMargins left="0.25" right="0.25" top="0.25" bottom="0.25" header="0.3" footer="0.3"/>
  <pageSetup fitToHeight="5" orientation="portrait" r:id="rId1"/>
  <headerFooter>
    <oddFooter xml:space="preserve">&amp;C
</oddFooter>
    <firstFooter xml:space="preserve">&amp;CIn case of emergency or abandonment,
call Ron Stewart,
778-323-1812
</firstFooter>
  </headerFooter>
  <rowBreaks count="2" manualBreakCount="2">
    <brk id="41" max="4" man="1"/>
    <brk id="7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2500-6F1C-4C7D-A151-96289E2FC62B}">
  <dimension ref="A1:L75"/>
  <sheetViews>
    <sheetView topLeftCell="A22" workbookViewId="0">
      <selection activeCell="I3" sqref="I3:L65"/>
    </sheetView>
  </sheetViews>
  <sheetFormatPr defaultRowHeight="12.5" x14ac:dyDescent="0.25"/>
  <cols>
    <col min="2" max="2" width="46.6328125" customWidth="1"/>
    <col min="12" max="12" width="46.6328125" customWidth="1"/>
  </cols>
  <sheetData>
    <row r="1" spans="1:12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I1" t="s">
        <v>37</v>
      </c>
      <c r="J1" t="s">
        <v>35</v>
      </c>
      <c r="L1" t="s">
        <v>36</v>
      </c>
    </row>
    <row r="2" spans="1:12" x14ac:dyDescent="0.25">
      <c r="A2" t="s">
        <v>11</v>
      </c>
      <c r="B2" t="s">
        <v>12</v>
      </c>
      <c r="C2">
        <v>0</v>
      </c>
      <c r="D2">
        <v>0</v>
      </c>
      <c r="I2">
        <v>0</v>
      </c>
      <c r="J2" t="s">
        <v>11</v>
      </c>
      <c r="L2" t="s">
        <v>12</v>
      </c>
    </row>
    <row r="3" spans="1:12" x14ac:dyDescent="0.25">
      <c r="A3" t="s">
        <v>41</v>
      </c>
      <c r="B3" t="s">
        <v>42</v>
      </c>
      <c r="C3">
        <v>0</v>
      </c>
      <c r="D3">
        <v>6.8</v>
      </c>
      <c r="E3" t="s">
        <v>42</v>
      </c>
      <c r="F3" t="s">
        <v>40</v>
      </c>
      <c r="I3">
        <v>0</v>
      </c>
      <c r="J3" t="s">
        <v>3</v>
      </c>
      <c r="L3" t="s">
        <v>43</v>
      </c>
    </row>
    <row r="4" spans="1:12" x14ac:dyDescent="0.25">
      <c r="A4" t="s">
        <v>44</v>
      </c>
      <c r="B4" t="s">
        <v>45</v>
      </c>
      <c r="C4">
        <v>0.15</v>
      </c>
      <c r="D4">
        <v>7.6</v>
      </c>
      <c r="F4" t="s">
        <v>40</v>
      </c>
      <c r="I4">
        <v>0.15</v>
      </c>
      <c r="J4" t="s">
        <v>2</v>
      </c>
      <c r="L4" t="s">
        <v>13</v>
      </c>
    </row>
    <row r="5" spans="1:12" x14ac:dyDescent="0.25">
      <c r="A5" t="s">
        <v>46</v>
      </c>
      <c r="B5" t="s">
        <v>47</v>
      </c>
      <c r="C5">
        <v>0.2</v>
      </c>
      <c r="D5">
        <v>10.199999999999999</v>
      </c>
      <c r="F5" t="s">
        <v>40</v>
      </c>
      <c r="I5">
        <v>0.2</v>
      </c>
      <c r="J5" t="s">
        <v>1</v>
      </c>
      <c r="L5" t="s">
        <v>48</v>
      </c>
    </row>
    <row r="6" spans="1:12" x14ac:dyDescent="0.25">
      <c r="A6" t="s">
        <v>46</v>
      </c>
      <c r="B6" t="s">
        <v>49</v>
      </c>
      <c r="C6">
        <v>1.39</v>
      </c>
      <c r="D6">
        <v>5.7</v>
      </c>
      <c r="F6" t="s">
        <v>40</v>
      </c>
      <c r="I6">
        <v>1.39</v>
      </c>
      <c r="J6" t="s">
        <v>1</v>
      </c>
      <c r="L6" t="s">
        <v>50</v>
      </c>
    </row>
    <row r="7" spans="1:12" x14ac:dyDescent="0.25">
      <c r="A7" t="s">
        <v>51</v>
      </c>
      <c r="B7" t="s">
        <v>52</v>
      </c>
      <c r="C7">
        <v>1.93</v>
      </c>
      <c r="D7">
        <v>6.3</v>
      </c>
      <c r="F7" t="s">
        <v>40</v>
      </c>
      <c r="I7">
        <v>1.93</v>
      </c>
      <c r="J7" t="s">
        <v>5</v>
      </c>
      <c r="L7" t="s">
        <v>53</v>
      </c>
    </row>
    <row r="8" spans="1:12" x14ac:dyDescent="0.25">
      <c r="A8" t="s">
        <v>46</v>
      </c>
      <c r="B8" t="s">
        <v>54</v>
      </c>
      <c r="C8">
        <v>2.6</v>
      </c>
      <c r="D8">
        <v>21.4</v>
      </c>
      <c r="F8" t="s">
        <v>40</v>
      </c>
      <c r="I8">
        <v>2.6</v>
      </c>
      <c r="J8" t="s">
        <v>1</v>
      </c>
      <c r="L8" t="s">
        <v>55</v>
      </c>
    </row>
    <row r="9" spans="1:12" x14ac:dyDescent="0.25">
      <c r="A9" t="s">
        <v>44</v>
      </c>
      <c r="B9" t="s">
        <v>56</v>
      </c>
      <c r="C9">
        <v>8.9700000000000006</v>
      </c>
      <c r="D9">
        <v>7.4</v>
      </c>
      <c r="F9" t="s">
        <v>40</v>
      </c>
      <c r="I9">
        <v>8.9700000000000006</v>
      </c>
      <c r="J9" t="s">
        <v>2</v>
      </c>
      <c r="L9" t="s">
        <v>57</v>
      </c>
    </row>
    <row r="10" spans="1:12" x14ac:dyDescent="0.25">
      <c r="A10" t="s">
        <v>46</v>
      </c>
      <c r="B10" t="s">
        <v>58</v>
      </c>
      <c r="C10">
        <v>9.91</v>
      </c>
      <c r="D10">
        <v>5.8</v>
      </c>
      <c r="F10" t="s">
        <v>40</v>
      </c>
      <c r="I10">
        <v>9.91</v>
      </c>
      <c r="J10" t="s">
        <v>1</v>
      </c>
      <c r="L10" t="s">
        <v>59</v>
      </c>
    </row>
    <row r="11" spans="1:12" x14ac:dyDescent="0.25">
      <c r="A11" t="s">
        <v>60</v>
      </c>
      <c r="B11" t="s">
        <v>61</v>
      </c>
      <c r="C11">
        <v>11.8</v>
      </c>
      <c r="D11">
        <v>9.3000000000000007</v>
      </c>
      <c r="F11" t="s">
        <v>40</v>
      </c>
      <c r="I11">
        <v>11.8</v>
      </c>
      <c r="J11" t="s">
        <v>62</v>
      </c>
      <c r="L11" t="s">
        <v>63</v>
      </c>
    </row>
    <row r="12" spans="1:12" x14ac:dyDescent="0.25">
      <c r="A12" t="s">
        <v>41</v>
      </c>
      <c r="B12" t="s">
        <v>64</v>
      </c>
      <c r="C12">
        <v>14.68</v>
      </c>
      <c r="D12">
        <v>2.8</v>
      </c>
      <c r="F12" t="s">
        <v>40</v>
      </c>
      <c r="I12">
        <v>14.68</v>
      </c>
      <c r="J12" t="s">
        <v>3</v>
      </c>
      <c r="L12" t="s">
        <v>64</v>
      </c>
    </row>
    <row r="13" spans="1:12" x14ac:dyDescent="0.25">
      <c r="A13" t="s">
        <v>41</v>
      </c>
      <c r="B13" t="s">
        <v>65</v>
      </c>
      <c r="C13">
        <v>14.84</v>
      </c>
      <c r="D13">
        <v>7.3</v>
      </c>
      <c r="F13" t="s">
        <v>40</v>
      </c>
      <c r="I13">
        <v>14.84</v>
      </c>
      <c r="J13" t="s">
        <v>3</v>
      </c>
      <c r="L13" t="s">
        <v>65</v>
      </c>
    </row>
    <row r="14" spans="1:12" x14ac:dyDescent="0.25">
      <c r="A14" t="s">
        <v>66</v>
      </c>
      <c r="B14" t="s">
        <v>67</v>
      </c>
      <c r="C14">
        <v>15.61</v>
      </c>
      <c r="D14">
        <v>9.4</v>
      </c>
      <c r="F14" t="s">
        <v>40</v>
      </c>
      <c r="I14">
        <v>15.61</v>
      </c>
      <c r="J14" t="s">
        <v>1</v>
      </c>
      <c r="L14" t="s">
        <v>67</v>
      </c>
    </row>
    <row r="15" spans="1:12" x14ac:dyDescent="0.25">
      <c r="A15" t="s">
        <v>44</v>
      </c>
      <c r="B15" t="s">
        <v>68</v>
      </c>
      <c r="C15">
        <v>15.93</v>
      </c>
      <c r="D15">
        <v>14.6</v>
      </c>
      <c r="F15" t="s">
        <v>40</v>
      </c>
      <c r="I15">
        <v>15.93</v>
      </c>
      <c r="J15" t="s">
        <v>2</v>
      </c>
      <c r="L15" t="s">
        <v>69</v>
      </c>
    </row>
    <row r="16" spans="1:12" x14ac:dyDescent="0.25">
      <c r="A16" t="s">
        <v>44</v>
      </c>
      <c r="B16" t="s">
        <v>70</v>
      </c>
      <c r="C16">
        <v>16.510000000000002</v>
      </c>
      <c r="D16">
        <v>22.2</v>
      </c>
      <c r="F16" t="s">
        <v>40</v>
      </c>
      <c r="I16">
        <v>16.510000000000002</v>
      </c>
      <c r="J16" t="s">
        <v>2</v>
      </c>
      <c r="L16" t="s">
        <v>71</v>
      </c>
    </row>
    <row r="17" spans="1:12" x14ac:dyDescent="0.25">
      <c r="A17" t="s">
        <v>46</v>
      </c>
      <c r="B17" t="s">
        <v>72</v>
      </c>
      <c r="C17">
        <v>16.84</v>
      </c>
      <c r="D17">
        <v>23.2</v>
      </c>
      <c r="F17" t="s">
        <v>40</v>
      </c>
      <c r="I17">
        <v>16.84</v>
      </c>
      <c r="J17" t="s">
        <v>1</v>
      </c>
      <c r="L17" t="s">
        <v>73</v>
      </c>
    </row>
    <row r="18" spans="1:12" x14ac:dyDescent="0.25">
      <c r="A18" t="s">
        <v>41</v>
      </c>
      <c r="B18" t="s">
        <v>74</v>
      </c>
      <c r="C18">
        <v>20.399999999999999</v>
      </c>
      <c r="D18">
        <v>10</v>
      </c>
      <c r="F18" t="s">
        <v>40</v>
      </c>
      <c r="I18">
        <v>20.399999999999999</v>
      </c>
      <c r="J18" t="s">
        <v>3</v>
      </c>
      <c r="L18" t="s">
        <v>74</v>
      </c>
    </row>
    <row r="19" spans="1:12" x14ac:dyDescent="0.25">
      <c r="A19" t="s">
        <v>51</v>
      </c>
      <c r="B19" t="s">
        <v>75</v>
      </c>
      <c r="C19">
        <v>22.16</v>
      </c>
      <c r="D19">
        <v>8.1999999999999993</v>
      </c>
      <c r="F19" t="s">
        <v>40</v>
      </c>
      <c r="I19">
        <v>22.16</v>
      </c>
      <c r="J19" t="s">
        <v>5</v>
      </c>
      <c r="L19" t="s">
        <v>75</v>
      </c>
    </row>
    <row r="20" spans="1:12" x14ac:dyDescent="0.25">
      <c r="A20" t="s">
        <v>46</v>
      </c>
      <c r="B20" t="s">
        <v>76</v>
      </c>
      <c r="C20">
        <v>22.45</v>
      </c>
      <c r="D20">
        <v>6.7</v>
      </c>
      <c r="F20" t="s">
        <v>40</v>
      </c>
      <c r="I20">
        <v>22.45</v>
      </c>
      <c r="J20" t="s">
        <v>1</v>
      </c>
      <c r="L20" t="s">
        <v>77</v>
      </c>
    </row>
    <row r="21" spans="1:12" x14ac:dyDescent="0.25">
      <c r="A21" t="s">
        <v>46</v>
      </c>
      <c r="B21" t="s">
        <v>78</v>
      </c>
      <c r="C21">
        <v>25.41</v>
      </c>
      <c r="D21">
        <v>13.6</v>
      </c>
      <c r="F21" t="s">
        <v>40</v>
      </c>
      <c r="I21">
        <v>25.41</v>
      </c>
      <c r="J21" t="s">
        <v>1</v>
      </c>
      <c r="L21" t="s">
        <v>79</v>
      </c>
    </row>
    <row r="22" spans="1:12" x14ac:dyDescent="0.25">
      <c r="A22" t="s">
        <v>44</v>
      </c>
      <c r="B22" t="s">
        <v>80</v>
      </c>
      <c r="C22">
        <v>35.119999999999997</v>
      </c>
      <c r="D22">
        <v>10.8</v>
      </c>
      <c r="F22" t="s">
        <v>40</v>
      </c>
      <c r="I22">
        <v>35.119999999999997</v>
      </c>
      <c r="J22" t="s">
        <v>2</v>
      </c>
      <c r="L22" t="s">
        <v>81</v>
      </c>
    </row>
    <row r="23" spans="1:12" x14ac:dyDescent="0.25">
      <c r="A23" t="s">
        <v>46</v>
      </c>
      <c r="B23" t="s">
        <v>82</v>
      </c>
      <c r="C23">
        <v>38.42</v>
      </c>
      <c r="D23">
        <v>53.6</v>
      </c>
      <c r="F23" t="s">
        <v>40</v>
      </c>
      <c r="I23">
        <v>38.42</v>
      </c>
      <c r="J23" t="s">
        <v>1</v>
      </c>
      <c r="L23" t="s">
        <v>83</v>
      </c>
    </row>
    <row r="24" spans="1:12" x14ac:dyDescent="0.25">
      <c r="A24" t="s">
        <v>44</v>
      </c>
      <c r="B24" t="s">
        <v>84</v>
      </c>
      <c r="C24">
        <v>42.35</v>
      </c>
      <c r="D24">
        <v>26.6</v>
      </c>
      <c r="F24" t="s">
        <v>40</v>
      </c>
      <c r="I24">
        <v>42.35</v>
      </c>
      <c r="J24" t="s">
        <v>2</v>
      </c>
      <c r="L24" t="s">
        <v>85</v>
      </c>
    </row>
    <row r="25" spans="1:12" x14ac:dyDescent="0.25">
      <c r="A25" t="s">
        <v>41</v>
      </c>
      <c r="B25" t="s">
        <v>86</v>
      </c>
      <c r="C25">
        <v>51.21</v>
      </c>
      <c r="D25">
        <v>8.6999999999999993</v>
      </c>
      <c r="F25" t="s">
        <v>40</v>
      </c>
      <c r="I25">
        <v>51.21</v>
      </c>
      <c r="J25" t="s">
        <v>3</v>
      </c>
      <c r="L25" t="s">
        <v>87</v>
      </c>
    </row>
    <row r="26" spans="1:12" x14ac:dyDescent="0.25">
      <c r="A26" t="s">
        <v>41</v>
      </c>
      <c r="B26" t="s">
        <v>88</v>
      </c>
      <c r="C26">
        <v>52.65</v>
      </c>
      <c r="D26">
        <v>24.1</v>
      </c>
      <c r="F26" t="s">
        <v>40</v>
      </c>
      <c r="I26">
        <v>52.65</v>
      </c>
      <c r="J26" t="s">
        <v>3</v>
      </c>
      <c r="L26" t="s">
        <v>85</v>
      </c>
    </row>
    <row r="27" spans="1:12" x14ac:dyDescent="0.25">
      <c r="A27" t="s">
        <v>46</v>
      </c>
      <c r="B27" t="s">
        <v>89</v>
      </c>
      <c r="C27">
        <v>60.03</v>
      </c>
      <c r="D27">
        <v>10.9</v>
      </c>
      <c r="F27" t="s">
        <v>40</v>
      </c>
      <c r="I27">
        <v>60.03</v>
      </c>
      <c r="J27" t="s">
        <v>1</v>
      </c>
      <c r="L27" t="s">
        <v>85</v>
      </c>
    </row>
    <row r="28" spans="1:12" x14ac:dyDescent="0.25">
      <c r="A28" t="s">
        <v>46</v>
      </c>
      <c r="B28" t="s">
        <v>90</v>
      </c>
      <c r="C28">
        <v>98.22</v>
      </c>
      <c r="D28">
        <v>16.100000000000001</v>
      </c>
      <c r="F28" t="s">
        <v>40</v>
      </c>
      <c r="I28">
        <v>98.22</v>
      </c>
      <c r="J28" t="s">
        <v>1</v>
      </c>
      <c r="L28" t="s">
        <v>85</v>
      </c>
    </row>
    <row r="29" spans="1:12" x14ac:dyDescent="0.25">
      <c r="A29" t="s">
        <v>46</v>
      </c>
      <c r="B29" t="s">
        <v>91</v>
      </c>
      <c r="C29">
        <v>99.79</v>
      </c>
      <c r="D29">
        <v>20.9</v>
      </c>
      <c r="F29" t="s">
        <v>40</v>
      </c>
      <c r="I29">
        <v>99.79</v>
      </c>
      <c r="J29" t="s">
        <v>1</v>
      </c>
      <c r="L29" t="s">
        <v>92</v>
      </c>
    </row>
    <row r="30" spans="1:12" x14ac:dyDescent="0.25">
      <c r="A30" t="s">
        <v>44</v>
      </c>
      <c r="B30" t="s">
        <v>93</v>
      </c>
      <c r="C30">
        <v>99.98</v>
      </c>
      <c r="D30">
        <v>19.2</v>
      </c>
      <c r="F30" t="s">
        <v>40</v>
      </c>
      <c r="I30">
        <v>99.98</v>
      </c>
      <c r="J30" t="s">
        <v>2</v>
      </c>
      <c r="L30" t="s">
        <v>92</v>
      </c>
    </row>
    <row r="31" spans="1:12" x14ac:dyDescent="0.25">
      <c r="A31" t="s">
        <v>46</v>
      </c>
      <c r="B31" t="s">
        <v>94</v>
      </c>
      <c r="C31">
        <v>100.27</v>
      </c>
      <c r="D31">
        <v>20.7</v>
      </c>
      <c r="F31" t="s">
        <v>40</v>
      </c>
      <c r="I31">
        <v>100.27</v>
      </c>
      <c r="J31" t="s">
        <v>1</v>
      </c>
      <c r="L31" t="s">
        <v>92</v>
      </c>
    </row>
    <row r="32" spans="1:12" x14ac:dyDescent="0.25">
      <c r="A32" t="s">
        <v>46</v>
      </c>
      <c r="B32" t="s">
        <v>95</v>
      </c>
      <c r="C32">
        <v>101.98</v>
      </c>
      <c r="D32">
        <v>17</v>
      </c>
      <c r="F32" t="s">
        <v>40</v>
      </c>
      <c r="I32">
        <v>101.98</v>
      </c>
      <c r="J32" t="s">
        <v>1</v>
      </c>
      <c r="L32" t="s">
        <v>92</v>
      </c>
    </row>
    <row r="33" spans="1:12" x14ac:dyDescent="0.25">
      <c r="A33" t="s">
        <v>44</v>
      </c>
      <c r="B33" t="s">
        <v>96</v>
      </c>
      <c r="C33">
        <v>104.93</v>
      </c>
      <c r="D33">
        <v>22.2</v>
      </c>
      <c r="F33" t="s">
        <v>40</v>
      </c>
      <c r="I33">
        <v>104.93</v>
      </c>
      <c r="J33" t="s">
        <v>2</v>
      </c>
      <c r="L33" t="s">
        <v>97</v>
      </c>
    </row>
    <row r="34" spans="1:12" x14ac:dyDescent="0.25">
      <c r="A34" t="s">
        <v>46</v>
      </c>
      <c r="B34" t="s">
        <v>98</v>
      </c>
      <c r="C34">
        <v>106.45</v>
      </c>
      <c r="D34">
        <v>19.2</v>
      </c>
      <c r="F34" t="s">
        <v>40</v>
      </c>
      <c r="I34">
        <v>106.45</v>
      </c>
      <c r="J34" t="s">
        <v>1</v>
      </c>
      <c r="L34" t="s">
        <v>99</v>
      </c>
    </row>
    <row r="35" spans="1:12" x14ac:dyDescent="0.25">
      <c r="A35" t="s">
        <v>44</v>
      </c>
      <c r="B35" t="s">
        <v>100</v>
      </c>
      <c r="C35">
        <v>107.69</v>
      </c>
      <c r="D35">
        <v>18</v>
      </c>
      <c r="F35" t="s">
        <v>40</v>
      </c>
      <c r="I35">
        <v>107.69</v>
      </c>
      <c r="J35" t="s">
        <v>2</v>
      </c>
      <c r="L35" t="s">
        <v>101</v>
      </c>
    </row>
    <row r="36" spans="1:12" x14ac:dyDescent="0.25">
      <c r="A36" t="s">
        <v>46</v>
      </c>
      <c r="B36" t="s">
        <v>102</v>
      </c>
      <c r="C36">
        <v>110.47</v>
      </c>
      <c r="D36">
        <v>15.2</v>
      </c>
      <c r="F36" t="s">
        <v>40</v>
      </c>
      <c r="I36">
        <v>110.47</v>
      </c>
      <c r="J36" t="s">
        <v>1</v>
      </c>
      <c r="L36" t="s">
        <v>103</v>
      </c>
    </row>
    <row r="37" spans="1:12" x14ac:dyDescent="0.25">
      <c r="A37" t="s">
        <v>44</v>
      </c>
      <c r="B37" t="s">
        <v>104</v>
      </c>
      <c r="C37">
        <v>110.68</v>
      </c>
      <c r="D37">
        <v>14.2</v>
      </c>
      <c r="F37" t="s">
        <v>40</v>
      </c>
      <c r="I37">
        <v>110.68</v>
      </c>
      <c r="J37" t="s">
        <v>2</v>
      </c>
      <c r="L37" t="s">
        <v>105</v>
      </c>
    </row>
    <row r="38" spans="1:12" x14ac:dyDescent="0.25">
      <c r="A38" t="s">
        <v>46</v>
      </c>
      <c r="B38" t="s">
        <v>106</v>
      </c>
      <c r="C38">
        <v>112.3</v>
      </c>
      <c r="D38">
        <v>32.1</v>
      </c>
      <c r="F38" t="s">
        <v>40</v>
      </c>
      <c r="I38">
        <v>112.3</v>
      </c>
      <c r="J38" t="s">
        <v>1</v>
      </c>
      <c r="L38" t="s">
        <v>107</v>
      </c>
    </row>
    <row r="39" spans="1:12" x14ac:dyDescent="0.25">
      <c r="A39" t="s">
        <v>44</v>
      </c>
      <c r="B39" t="s">
        <v>108</v>
      </c>
      <c r="C39">
        <v>117.14</v>
      </c>
      <c r="D39">
        <v>11.3</v>
      </c>
      <c r="F39" t="s">
        <v>40</v>
      </c>
      <c r="I39">
        <v>117.14</v>
      </c>
      <c r="J39" t="s">
        <v>2</v>
      </c>
      <c r="L39" t="s">
        <v>19</v>
      </c>
    </row>
    <row r="40" spans="1:12" x14ac:dyDescent="0.25">
      <c r="A40" t="s">
        <v>46</v>
      </c>
      <c r="B40" t="s">
        <v>109</v>
      </c>
      <c r="C40">
        <v>120.37</v>
      </c>
      <c r="D40">
        <v>11.8</v>
      </c>
      <c r="F40" t="s">
        <v>40</v>
      </c>
      <c r="I40">
        <v>120.37</v>
      </c>
      <c r="J40" t="s">
        <v>1</v>
      </c>
      <c r="L40" t="s">
        <v>22</v>
      </c>
    </row>
    <row r="41" spans="1:12" x14ac:dyDescent="0.25">
      <c r="A41" t="s">
        <v>44</v>
      </c>
      <c r="B41" t="s">
        <v>110</v>
      </c>
      <c r="C41">
        <v>121.99</v>
      </c>
      <c r="D41">
        <v>11.5</v>
      </c>
      <c r="F41" t="s">
        <v>40</v>
      </c>
      <c r="I41">
        <v>121.99</v>
      </c>
      <c r="J41" t="s">
        <v>2</v>
      </c>
      <c r="L41" t="s">
        <v>111</v>
      </c>
    </row>
    <row r="42" spans="1:12" x14ac:dyDescent="0.25">
      <c r="A42" t="s">
        <v>46</v>
      </c>
      <c r="B42" t="s">
        <v>112</v>
      </c>
      <c r="C42">
        <v>123.35</v>
      </c>
      <c r="D42">
        <v>26.8</v>
      </c>
      <c r="F42" t="s">
        <v>40</v>
      </c>
      <c r="I42">
        <v>126.52</v>
      </c>
      <c r="J42" t="s">
        <v>2</v>
      </c>
      <c r="L42" t="s">
        <v>18</v>
      </c>
    </row>
    <row r="43" spans="1:12" x14ac:dyDescent="0.25">
      <c r="A43" t="s">
        <v>41</v>
      </c>
      <c r="B43" t="s">
        <v>113</v>
      </c>
      <c r="C43">
        <v>124.2</v>
      </c>
      <c r="D43">
        <v>31.2</v>
      </c>
      <c r="F43" t="s">
        <v>40</v>
      </c>
      <c r="I43">
        <v>127.47</v>
      </c>
      <c r="J43" t="s">
        <v>1</v>
      </c>
      <c r="L43" t="s">
        <v>17</v>
      </c>
    </row>
    <row r="44" spans="1:12" x14ac:dyDescent="0.25">
      <c r="A44" t="s">
        <v>41</v>
      </c>
      <c r="B44" t="s">
        <v>114</v>
      </c>
      <c r="C44">
        <v>125.01</v>
      </c>
      <c r="D44">
        <v>15.7</v>
      </c>
      <c r="F44" t="s">
        <v>40</v>
      </c>
      <c r="I44">
        <v>128.5</v>
      </c>
      <c r="J44" t="s">
        <v>2</v>
      </c>
      <c r="L44" t="s">
        <v>115</v>
      </c>
    </row>
    <row r="45" spans="1:12" x14ac:dyDescent="0.25">
      <c r="A45" t="s">
        <v>44</v>
      </c>
      <c r="B45" t="s">
        <v>116</v>
      </c>
      <c r="C45">
        <v>126.52</v>
      </c>
      <c r="D45">
        <v>20.5</v>
      </c>
      <c r="F45" t="s">
        <v>40</v>
      </c>
      <c r="I45">
        <v>130.11000000000001</v>
      </c>
      <c r="J45" t="s">
        <v>117</v>
      </c>
      <c r="L45" t="s">
        <v>118</v>
      </c>
    </row>
    <row r="46" spans="1:12" x14ac:dyDescent="0.25">
      <c r="A46" t="s">
        <v>46</v>
      </c>
      <c r="B46" t="s">
        <v>119</v>
      </c>
      <c r="C46">
        <v>127.47</v>
      </c>
      <c r="D46">
        <v>23.9</v>
      </c>
      <c r="F46" t="s">
        <v>40</v>
      </c>
      <c r="I46">
        <v>138.32</v>
      </c>
      <c r="J46" t="s">
        <v>2</v>
      </c>
      <c r="L46" t="s">
        <v>16</v>
      </c>
    </row>
    <row r="47" spans="1:12" x14ac:dyDescent="0.25">
      <c r="A47" t="s">
        <v>44</v>
      </c>
      <c r="B47" t="s">
        <v>120</v>
      </c>
      <c r="C47">
        <v>128.5</v>
      </c>
      <c r="D47">
        <v>27.9</v>
      </c>
      <c r="F47" t="s">
        <v>40</v>
      </c>
      <c r="I47">
        <v>139.53</v>
      </c>
      <c r="J47" t="s">
        <v>1</v>
      </c>
      <c r="L47" t="s">
        <v>121</v>
      </c>
    </row>
    <row r="48" spans="1:12" x14ac:dyDescent="0.25">
      <c r="A48" t="s">
        <v>41</v>
      </c>
      <c r="B48" t="s">
        <v>122</v>
      </c>
      <c r="C48">
        <v>130.11000000000001</v>
      </c>
      <c r="D48">
        <v>40.1</v>
      </c>
      <c r="F48" t="s">
        <v>40</v>
      </c>
      <c r="I48">
        <v>140.63</v>
      </c>
      <c r="J48" t="s">
        <v>2</v>
      </c>
      <c r="L48" t="s">
        <v>123</v>
      </c>
    </row>
    <row r="49" spans="1:12" x14ac:dyDescent="0.25">
      <c r="A49" t="s">
        <v>41</v>
      </c>
      <c r="B49" t="s">
        <v>122</v>
      </c>
      <c r="C49">
        <v>130.87</v>
      </c>
      <c r="D49">
        <v>52.7</v>
      </c>
      <c r="F49" t="s">
        <v>40</v>
      </c>
      <c r="I49">
        <v>144.58000000000001</v>
      </c>
      <c r="J49" t="s">
        <v>2</v>
      </c>
      <c r="L49" t="s">
        <v>124</v>
      </c>
    </row>
    <row r="50" spans="1:12" x14ac:dyDescent="0.25">
      <c r="A50" t="s">
        <v>44</v>
      </c>
      <c r="B50" t="s">
        <v>125</v>
      </c>
      <c r="C50">
        <v>138.32</v>
      </c>
      <c r="D50">
        <v>5.6</v>
      </c>
      <c r="F50" t="s">
        <v>40</v>
      </c>
      <c r="I50">
        <v>152.94999999999999</v>
      </c>
      <c r="J50" t="s">
        <v>2</v>
      </c>
      <c r="L50" t="s">
        <v>126</v>
      </c>
    </row>
    <row r="51" spans="1:12" x14ac:dyDescent="0.25">
      <c r="A51" t="s">
        <v>46</v>
      </c>
      <c r="B51" t="s">
        <v>127</v>
      </c>
      <c r="C51">
        <v>139.53</v>
      </c>
      <c r="D51">
        <v>4.8</v>
      </c>
      <c r="F51" t="s">
        <v>40</v>
      </c>
      <c r="I51" s="1">
        <v>153.79</v>
      </c>
      <c r="J51" s="1" t="s">
        <v>1</v>
      </c>
      <c r="K51" s="1"/>
      <c r="L51" s="1" t="s">
        <v>128</v>
      </c>
    </row>
    <row r="52" spans="1:12" x14ac:dyDescent="0.25">
      <c r="A52" t="s">
        <v>44</v>
      </c>
      <c r="B52" t="s">
        <v>129</v>
      </c>
      <c r="C52">
        <v>140.63</v>
      </c>
      <c r="D52">
        <v>3.2</v>
      </c>
      <c r="F52" t="s">
        <v>40</v>
      </c>
      <c r="I52">
        <v>153.88999999999999</v>
      </c>
      <c r="J52" t="s">
        <v>2</v>
      </c>
      <c r="L52" t="s">
        <v>126</v>
      </c>
    </row>
    <row r="53" spans="1:12" x14ac:dyDescent="0.25">
      <c r="A53" t="s">
        <v>41</v>
      </c>
      <c r="B53" t="s">
        <v>130</v>
      </c>
      <c r="C53">
        <v>141.71</v>
      </c>
      <c r="D53">
        <v>4.5999999999999996</v>
      </c>
      <c r="F53" t="s">
        <v>40</v>
      </c>
      <c r="I53">
        <v>154.66999999999999</v>
      </c>
      <c r="J53" t="s">
        <v>1</v>
      </c>
      <c r="L53" t="s">
        <v>15</v>
      </c>
    </row>
    <row r="54" spans="1:12" x14ac:dyDescent="0.25">
      <c r="A54" t="s">
        <v>41</v>
      </c>
      <c r="B54" t="s">
        <v>131</v>
      </c>
      <c r="C54">
        <v>143.52000000000001</v>
      </c>
      <c r="D54">
        <v>1.8</v>
      </c>
      <c r="F54" t="s">
        <v>40</v>
      </c>
      <c r="I54">
        <v>155.47</v>
      </c>
      <c r="J54" t="s">
        <v>2</v>
      </c>
      <c r="L54" t="s">
        <v>132</v>
      </c>
    </row>
    <row r="55" spans="1:12" x14ac:dyDescent="0.25">
      <c r="A55" t="s">
        <v>44</v>
      </c>
      <c r="B55" t="s">
        <v>133</v>
      </c>
      <c r="C55">
        <v>144.58000000000001</v>
      </c>
      <c r="D55">
        <v>1</v>
      </c>
      <c r="F55" t="s">
        <v>40</v>
      </c>
      <c r="I55">
        <v>159.41</v>
      </c>
      <c r="J55" t="s">
        <v>1</v>
      </c>
      <c r="L55" t="s">
        <v>134</v>
      </c>
    </row>
    <row r="56" spans="1:12" x14ac:dyDescent="0.25">
      <c r="A56" t="s">
        <v>46</v>
      </c>
      <c r="B56" t="s">
        <v>135</v>
      </c>
      <c r="C56">
        <v>146.31</v>
      </c>
      <c r="D56">
        <v>3</v>
      </c>
      <c r="F56" t="s">
        <v>40</v>
      </c>
      <c r="I56">
        <v>160.02000000000001</v>
      </c>
      <c r="J56" t="s">
        <v>1</v>
      </c>
      <c r="L56" t="s">
        <v>136</v>
      </c>
    </row>
    <row r="57" spans="1:12" x14ac:dyDescent="0.25">
      <c r="A57" t="s">
        <v>44</v>
      </c>
      <c r="B57" t="s">
        <v>137</v>
      </c>
      <c r="C57">
        <v>152.94999999999999</v>
      </c>
      <c r="D57">
        <v>6.1</v>
      </c>
      <c r="F57" t="s">
        <v>40</v>
      </c>
      <c r="I57">
        <v>160.22</v>
      </c>
      <c r="J57" t="s">
        <v>2</v>
      </c>
      <c r="L57" t="s">
        <v>138</v>
      </c>
    </row>
    <row r="58" spans="1:12" x14ac:dyDescent="0.25">
      <c r="A58" t="s">
        <v>46</v>
      </c>
      <c r="B58" t="s">
        <v>128</v>
      </c>
      <c r="C58">
        <v>153.79</v>
      </c>
      <c r="D58">
        <v>7.3</v>
      </c>
      <c r="F58" t="s">
        <v>40</v>
      </c>
      <c r="I58">
        <v>161.22999999999999</v>
      </c>
      <c r="J58" t="s">
        <v>2</v>
      </c>
      <c r="L58" t="s">
        <v>139</v>
      </c>
    </row>
    <row r="59" spans="1:12" x14ac:dyDescent="0.25">
      <c r="A59" t="s">
        <v>44</v>
      </c>
      <c r="B59" t="s">
        <v>137</v>
      </c>
      <c r="C59">
        <v>153.88999999999999</v>
      </c>
      <c r="D59">
        <v>8.1</v>
      </c>
      <c r="F59" t="s">
        <v>40</v>
      </c>
      <c r="I59">
        <v>162.82</v>
      </c>
      <c r="J59" t="s">
        <v>1</v>
      </c>
      <c r="L59" t="s">
        <v>7</v>
      </c>
    </row>
    <row r="60" spans="1:12" x14ac:dyDescent="0.25">
      <c r="A60" t="s">
        <v>46</v>
      </c>
      <c r="B60" t="s">
        <v>140</v>
      </c>
      <c r="C60">
        <v>154.66999999999999</v>
      </c>
      <c r="D60">
        <v>7.1</v>
      </c>
      <c r="F60" t="s">
        <v>40</v>
      </c>
      <c r="I60">
        <v>163.63</v>
      </c>
      <c r="J60" t="s">
        <v>2</v>
      </c>
      <c r="L60" t="s">
        <v>14</v>
      </c>
    </row>
    <row r="61" spans="1:12" x14ac:dyDescent="0.25">
      <c r="A61" t="s">
        <v>44</v>
      </c>
      <c r="B61" t="s">
        <v>141</v>
      </c>
      <c r="C61">
        <v>155.47</v>
      </c>
      <c r="D61">
        <v>7.8</v>
      </c>
      <c r="F61" t="s">
        <v>40</v>
      </c>
      <c r="I61">
        <v>176.58</v>
      </c>
      <c r="J61" t="s">
        <v>1</v>
      </c>
      <c r="L61" t="s">
        <v>142</v>
      </c>
    </row>
    <row r="62" spans="1:12" x14ac:dyDescent="0.25">
      <c r="A62" t="s">
        <v>46</v>
      </c>
      <c r="B62" t="s">
        <v>143</v>
      </c>
      <c r="C62">
        <v>157.5</v>
      </c>
      <c r="D62">
        <v>11.8</v>
      </c>
      <c r="F62" t="s">
        <v>40</v>
      </c>
      <c r="I62">
        <v>186.72</v>
      </c>
      <c r="J62" t="s">
        <v>1</v>
      </c>
      <c r="L62" t="s">
        <v>23</v>
      </c>
    </row>
    <row r="63" spans="1:12" x14ac:dyDescent="0.25">
      <c r="A63" t="s">
        <v>46</v>
      </c>
      <c r="B63" t="s">
        <v>144</v>
      </c>
      <c r="C63">
        <v>159.41</v>
      </c>
      <c r="D63">
        <v>9.3000000000000007</v>
      </c>
      <c r="F63" t="s">
        <v>40</v>
      </c>
      <c r="I63">
        <v>194.22</v>
      </c>
      <c r="J63" t="s">
        <v>2</v>
      </c>
      <c r="L63" t="s">
        <v>24</v>
      </c>
    </row>
    <row r="64" spans="1:12" x14ac:dyDescent="0.25">
      <c r="A64" t="s">
        <v>46</v>
      </c>
      <c r="B64" t="s">
        <v>145</v>
      </c>
      <c r="C64">
        <v>160.02000000000001</v>
      </c>
      <c r="D64">
        <v>12</v>
      </c>
      <c r="F64" t="s">
        <v>40</v>
      </c>
      <c r="I64">
        <v>200.63</v>
      </c>
      <c r="J64" t="s">
        <v>1</v>
      </c>
      <c r="L64" t="s">
        <v>13</v>
      </c>
    </row>
    <row r="65" spans="1:12" x14ac:dyDescent="0.25">
      <c r="A65" t="s">
        <v>44</v>
      </c>
      <c r="B65" t="s">
        <v>146</v>
      </c>
      <c r="C65">
        <v>160.22</v>
      </c>
      <c r="D65">
        <v>13.9</v>
      </c>
      <c r="F65" t="s">
        <v>40</v>
      </c>
      <c r="I65">
        <v>200.72</v>
      </c>
      <c r="J65" t="s">
        <v>147</v>
      </c>
      <c r="L65" t="s">
        <v>148</v>
      </c>
    </row>
    <row r="66" spans="1:12" x14ac:dyDescent="0.25">
      <c r="A66" t="s">
        <v>41</v>
      </c>
      <c r="B66" t="s">
        <v>149</v>
      </c>
      <c r="C66">
        <v>160.86000000000001</v>
      </c>
      <c r="D66">
        <v>22.1</v>
      </c>
      <c r="F66" t="s">
        <v>40</v>
      </c>
    </row>
    <row r="67" spans="1:12" x14ac:dyDescent="0.25">
      <c r="A67" t="s">
        <v>44</v>
      </c>
      <c r="B67" t="s">
        <v>150</v>
      </c>
      <c r="C67">
        <v>161.22999999999999</v>
      </c>
      <c r="D67">
        <v>13</v>
      </c>
      <c r="F67" t="s">
        <v>40</v>
      </c>
    </row>
    <row r="68" spans="1:12" x14ac:dyDescent="0.25">
      <c r="A68" t="s">
        <v>46</v>
      </c>
      <c r="B68" t="s">
        <v>151</v>
      </c>
      <c r="C68">
        <v>162.82</v>
      </c>
      <c r="D68">
        <v>47.9</v>
      </c>
      <c r="F68" t="s">
        <v>40</v>
      </c>
    </row>
    <row r="69" spans="1:12" x14ac:dyDescent="0.25">
      <c r="A69" t="s">
        <v>44</v>
      </c>
      <c r="B69" t="s">
        <v>152</v>
      </c>
      <c r="C69">
        <v>163.63</v>
      </c>
      <c r="D69">
        <v>54.2</v>
      </c>
      <c r="F69" t="s">
        <v>40</v>
      </c>
    </row>
    <row r="70" spans="1:12" x14ac:dyDescent="0.25">
      <c r="A70" t="s">
        <v>46</v>
      </c>
      <c r="B70" t="s">
        <v>153</v>
      </c>
      <c r="C70">
        <v>176.58</v>
      </c>
      <c r="D70">
        <v>92.2</v>
      </c>
      <c r="F70" t="s">
        <v>40</v>
      </c>
    </row>
    <row r="71" spans="1:12" x14ac:dyDescent="0.25">
      <c r="A71" t="s">
        <v>46</v>
      </c>
      <c r="B71" t="s">
        <v>154</v>
      </c>
      <c r="C71">
        <v>186.72</v>
      </c>
      <c r="D71">
        <v>104.5</v>
      </c>
      <c r="F71" t="s">
        <v>40</v>
      </c>
    </row>
    <row r="72" spans="1:12" x14ac:dyDescent="0.25">
      <c r="A72" t="s">
        <v>44</v>
      </c>
      <c r="B72" t="s">
        <v>155</v>
      </c>
      <c r="C72">
        <v>194.22</v>
      </c>
      <c r="D72">
        <v>5.5</v>
      </c>
      <c r="F72" t="s">
        <v>40</v>
      </c>
    </row>
    <row r="73" spans="1:12" x14ac:dyDescent="0.25">
      <c r="A73" t="s">
        <v>46</v>
      </c>
      <c r="B73" t="s">
        <v>156</v>
      </c>
      <c r="C73">
        <v>200.63</v>
      </c>
      <c r="D73">
        <v>11.3</v>
      </c>
      <c r="F73" t="s">
        <v>40</v>
      </c>
    </row>
    <row r="74" spans="1:12" x14ac:dyDescent="0.25">
      <c r="A74" t="s">
        <v>46</v>
      </c>
      <c r="B74" t="s">
        <v>156</v>
      </c>
      <c r="C74">
        <v>200.71</v>
      </c>
      <c r="D74">
        <v>10.3</v>
      </c>
      <c r="F74" t="s">
        <v>40</v>
      </c>
    </row>
    <row r="75" spans="1:12" x14ac:dyDescent="0.25">
      <c r="A75" t="s">
        <v>147</v>
      </c>
      <c r="B75" t="s">
        <v>157</v>
      </c>
      <c r="C75">
        <v>200.72</v>
      </c>
      <c r="D75">
        <v>10.1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E0B5-218F-4E9B-84C1-EDE34CCD1D19}">
  <dimension ref="A1:F87"/>
  <sheetViews>
    <sheetView workbookViewId="0">
      <selection sqref="A1:F87"/>
    </sheetView>
  </sheetViews>
  <sheetFormatPr defaultRowHeight="12.5" x14ac:dyDescent="0.25"/>
  <sheetData>
    <row r="1" spans="1:6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</row>
    <row r="2" spans="1:6" x14ac:dyDescent="0.25">
      <c r="A2" t="s">
        <v>11</v>
      </c>
      <c r="B2" t="s">
        <v>12</v>
      </c>
      <c r="C2">
        <v>0</v>
      </c>
      <c r="D2">
        <v>0</v>
      </c>
    </row>
    <row r="3" spans="1:6" x14ac:dyDescent="0.25">
      <c r="A3" t="s">
        <v>44</v>
      </c>
      <c r="B3" t="s">
        <v>159</v>
      </c>
      <c r="C3">
        <v>0.04</v>
      </c>
      <c r="D3">
        <v>7.2</v>
      </c>
      <c r="F3" t="s">
        <v>40</v>
      </c>
    </row>
    <row r="4" spans="1:6" x14ac:dyDescent="0.25">
      <c r="A4" t="s">
        <v>44</v>
      </c>
      <c r="B4" t="s">
        <v>160</v>
      </c>
      <c r="C4">
        <v>0.17</v>
      </c>
      <c r="D4">
        <v>11.6</v>
      </c>
      <c r="F4" t="s">
        <v>40</v>
      </c>
    </row>
    <row r="5" spans="1:6" x14ac:dyDescent="0.25">
      <c r="A5" t="s">
        <v>161</v>
      </c>
      <c r="B5" t="s">
        <v>162</v>
      </c>
      <c r="C5">
        <v>0.23</v>
      </c>
      <c r="D5">
        <v>12.4</v>
      </c>
      <c r="F5" t="s">
        <v>40</v>
      </c>
    </row>
    <row r="6" spans="1:6" x14ac:dyDescent="0.25">
      <c r="A6" t="s">
        <v>46</v>
      </c>
      <c r="B6" t="s">
        <v>163</v>
      </c>
      <c r="C6">
        <v>1.87</v>
      </c>
      <c r="D6">
        <v>7.4</v>
      </c>
      <c r="F6" t="s">
        <v>40</v>
      </c>
    </row>
    <row r="7" spans="1:6" x14ac:dyDescent="0.25">
      <c r="A7" t="s">
        <v>164</v>
      </c>
      <c r="B7" t="s">
        <v>165</v>
      </c>
      <c r="C7">
        <v>3.17</v>
      </c>
      <c r="D7">
        <v>17</v>
      </c>
      <c r="F7" t="s">
        <v>40</v>
      </c>
    </row>
    <row r="8" spans="1:6" x14ac:dyDescent="0.25">
      <c r="A8" t="s">
        <v>44</v>
      </c>
      <c r="B8" t="s">
        <v>166</v>
      </c>
      <c r="C8">
        <v>4.04</v>
      </c>
      <c r="D8">
        <v>50.7</v>
      </c>
      <c r="F8" t="s">
        <v>40</v>
      </c>
    </row>
    <row r="9" spans="1:6" x14ac:dyDescent="0.25">
      <c r="A9" t="s">
        <v>46</v>
      </c>
      <c r="B9" t="s">
        <v>167</v>
      </c>
      <c r="C9">
        <v>4.66</v>
      </c>
      <c r="D9">
        <v>73.900000000000006</v>
      </c>
      <c r="F9" t="s">
        <v>40</v>
      </c>
    </row>
    <row r="10" spans="1:6" x14ac:dyDescent="0.25">
      <c r="A10" t="s">
        <v>44</v>
      </c>
      <c r="B10" t="s">
        <v>168</v>
      </c>
      <c r="C10">
        <v>6.75</v>
      </c>
      <c r="D10">
        <v>81.599999999999994</v>
      </c>
      <c r="F10" t="s">
        <v>40</v>
      </c>
    </row>
    <row r="11" spans="1:6" x14ac:dyDescent="0.25">
      <c r="A11" t="s">
        <v>44</v>
      </c>
      <c r="B11" t="s">
        <v>169</v>
      </c>
      <c r="C11">
        <v>9.6</v>
      </c>
      <c r="D11">
        <v>95</v>
      </c>
      <c r="F11" t="s">
        <v>40</v>
      </c>
    </row>
    <row r="12" spans="1:6" x14ac:dyDescent="0.25">
      <c r="A12" t="s">
        <v>46</v>
      </c>
      <c r="B12" t="s">
        <v>153</v>
      </c>
      <c r="C12">
        <v>12.83</v>
      </c>
      <c r="D12">
        <v>87.6</v>
      </c>
      <c r="F12" t="s">
        <v>40</v>
      </c>
    </row>
    <row r="13" spans="1:6" x14ac:dyDescent="0.25">
      <c r="A13" t="s">
        <v>44</v>
      </c>
      <c r="B13" t="s">
        <v>170</v>
      </c>
      <c r="C13">
        <v>14.06</v>
      </c>
      <c r="D13">
        <v>90.5</v>
      </c>
      <c r="F13" t="s">
        <v>40</v>
      </c>
    </row>
    <row r="14" spans="1:6" x14ac:dyDescent="0.25">
      <c r="A14" t="s">
        <v>44</v>
      </c>
      <c r="B14" t="s">
        <v>171</v>
      </c>
      <c r="C14">
        <v>14.81</v>
      </c>
      <c r="D14">
        <v>93.1</v>
      </c>
      <c r="F14" t="s">
        <v>40</v>
      </c>
    </row>
    <row r="15" spans="1:6" x14ac:dyDescent="0.25">
      <c r="A15" t="s">
        <v>46</v>
      </c>
      <c r="B15" t="s">
        <v>172</v>
      </c>
      <c r="C15">
        <v>19.420000000000002</v>
      </c>
      <c r="D15">
        <v>110.8</v>
      </c>
      <c r="F15" t="s">
        <v>40</v>
      </c>
    </row>
    <row r="16" spans="1:6" x14ac:dyDescent="0.25">
      <c r="A16" t="s">
        <v>44</v>
      </c>
      <c r="B16" t="s">
        <v>173</v>
      </c>
      <c r="C16">
        <v>19.84</v>
      </c>
      <c r="D16">
        <v>116.4</v>
      </c>
      <c r="F16" t="s">
        <v>40</v>
      </c>
    </row>
    <row r="17" spans="1:6" x14ac:dyDescent="0.25">
      <c r="A17" t="s">
        <v>46</v>
      </c>
      <c r="B17" t="s">
        <v>174</v>
      </c>
      <c r="C17">
        <v>21.46</v>
      </c>
      <c r="D17">
        <v>92.5</v>
      </c>
      <c r="F17" t="s">
        <v>40</v>
      </c>
    </row>
    <row r="18" spans="1:6" x14ac:dyDescent="0.25">
      <c r="A18" t="s">
        <v>44</v>
      </c>
      <c r="B18" t="s">
        <v>175</v>
      </c>
      <c r="C18">
        <v>22.28</v>
      </c>
      <c r="D18">
        <v>96.5</v>
      </c>
      <c r="F18" t="s">
        <v>40</v>
      </c>
    </row>
    <row r="19" spans="1:6" x14ac:dyDescent="0.25">
      <c r="A19" t="s">
        <v>46</v>
      </c>
      <c r="B19" t="s">
        <v>176</v>
      </c>
      <c r="C19">
        <v>25.61</v>
      </c>
      <c r="D19">
        <v>5.4</v>
      </c>
      <c r="F19" t="s">
        <v>40</v>
      </c>
    </row>
    <row r="20" spans="1:6" x14ac:dyDescent="0.25">
      <c r="A20" t="s">
        <v>44</v>
      </c>
      <c r="B20" t="s">
        <v>177</v>
      </c>
      <c r="C20">
        <v>30.19</v>
      </c>
      <c r="D20">
        <v>5</v>
      </c>
      <c r="F20" t="s">
        <v>40</v>
      </c>
    </row>
    <row r="21" spans="1:6" x14ac:dyDescent="0.25">
      <c r="A21" t="s">
        <v>46</v>
      </c>
      <c r="B21" t="s">
        <v>178</v>
      </c>
      <c r="C21">
        <v>31.81</v>
      </c>
      <c r="D21">
        <v>5.5</v>
      </c>
      <c r="F21" t="s">
        <v>40</v>
      </c>
    </row>
    <row r="22" spans="1:6" x14ac:dyDescent="0.25">
      <c r="A22" t="s">
        <v>46</v>
      </c>
      <c r="B22" t="s">
        <v>179</v>
      </c>
      <c r="C22">
        <v>33.43</v>
      </c>
      <c r="D22">
        <v>5.6</v>
      </c>
      <c r="F22" t="s">
        <v>40</v>
      </c>
    </row>
    <row r="23" spans="1:6" x14ac:dyDescent="0.25">
      <c r="A23" t="s">
        <v>46</v>
      </c>
      <c r="B23" t="s">
        <v>180</v>
      </c>
      <c r="C23">
        <v>35.06</v>
      </c>
      <c r="D23">
        <v>5</v>
      </c>
      <c r="F23" t="s">
        <v>40</v>
      </c>
    </row>
    <row r="24" spans="1:6" x14ac:dyDescent="0.25">
      <c r="A24" t="s">
        <v>46</v>
      </c>
      <c r="B24" t="s">
        <v>181</v>
      </c>
      <c r="C24">
        <v>35.9</v>
      </c>
      <c r="D24">
        <v>4.5</v>
      </c>
      <c r="F24" t="s">
        <v>40</v>
      </c>
    </row>
    <row r="25" spans="1:6" x14ac:dyDescent="0.25">
      <c r="A25" t="s">
        <v>44</v>
      </c>
      <c r="B25" t="s">
        <v>182</v>
      </c>
      <c r="C25">
        <v>36.85</v>
      </c>
      <c r="D25">
        <v>6.7</v>
      </c>
      <c r="F25" t="s">
        <v>40</v>
      </c>
    </row>
    <row r="26" spans="1:6" x14ac:dyDescent="0.25">
      <c r="A26" t="s">
        <v>41</v>
      </c>
      <c r="B26" t="s">
        <v>183</v>
      </c>
      <c r="C26">
        <v>39.450000000000003</v>
      </c>
      <c r="D26">
        <v>12.4</v>
      </c>
      <c r="F26" t="s">
        <v>40</v>
      </c>
    </row>
    <row r="27" spans="1:6" x14ac:dyDescent="0.25">
      <c r="A27" t="s">
        <v>51</v>
      </c>
      <c r="B27" t="s">
        <v>184</v>
      </c>
      <c r="C27">
        <v>41.84</v>
      </c>
      <c r="D27">
        <v>25.4</v>
      </c>
      <c r="F27" t="s">
        <v>40</v>
      </c>
    </row>
    <row r="28" spans="1:6" x14ac:dyDescent="0.25">
      <c r="A28" t="s">
        <v>46</v>
      </c>
      <c r="B28" t="s">
        <v>185</v>
      </c>
      <c r="C28">
        <v>42.16</v>
      </c>
      <c r="D28">
        <v>28.6</v>
      </c>
      <c r="F28" t="s">
        <v>40</v>
      </c>
    </row>
    <row r="29" spans="1:6" x14ac:dyDescent="0.25">
      <c r="A29" t="s">
        <v>44</v>
      </c>
      <c r="B29" t="s">
        <v>186</v>
      </c>
      <c r="C29">
        <v>42.65</v>
      </c>
      <c r="D29">
        <v>27.3</v>
      </c>
      <c r="F29" t="s">
        <v>40</v>
      </c>
    </row>
    <row r="30" spans="1:6" x14ac:dyDescent="0.25">
      <c r="A30" t="s">
        <v>46</v>
      </c>
      <c r="B30" t="s">
        <v>187</v>
      </c>
      <c r="C30">
        <v>44.98</v>
      </c>
      <c r="D30">
        <v>16.8</v>
      </c>
      <c r="F30" t="s">
        <v>40</v>
      </c>
    </row>
    <row r="31" spans="1:6" x14ac:dyDescent="0.25">
      <c r="A31" t="s">
        <v>46</v>
      </c>
      <c r="B31" t="s">
        <v>188</v>
      </c>
      <c r="C31">
        <v>45.53</v>
      </c>
      <c r="D31">
        <v>22.8</v>
      </c>
      <c r="F31" t="s">
        <v>40</v>
      </c>
    </row>
    <row r="32" spans="1:6" x14ac:dyDescent="0.25">
      <c r="A32" t="s">
        <v>46</v>
      </c>
      <c r="B32" t="s">
        <v>189</v>
      </c>
      <c r="C32">
        <v>51.3</v>
      </c>
      <c r="D32">
        <v>11</v>
      </c>
      <c r="F32" t="s">
        <v>40</v>
      </c>
    </row>
    <row r="33" spans="1:6" x14ac:dyDescent="0.25">
      <c r="A33" t="s">
        <v>41</v>
      </c>
      <c r="B33" t="s">
        <v>190</v>
      </c>
      <c r="C33">
        <v>55.94</v>
      </c>
      <c r="D33">
        <v>1.9</v>
      </c>
      <c r="F33" t="s">
        <v>40</v>
      </c>
    </row>
    <row r="34" spans="1:6" x14ac:dyDescent="0.25">
      <c r="A34" t="s">
        <v>161</v>
      </c>
      <c r="B34" t="s">
        <v>191</v>
      </c>
      <c r="C34">
        <v>59.05</v>
      </c>
      <c r="D34">
        <v>4.9000000000000004</v>
      </c>
      <c r="F34" t="s">
        <v>40</v>
      </c>
    </row>
    <row r="35" spans="1:6" x14ac:dyDescent="0.25">
      <c r="A35" t="s">
        <v>46</v>
      </c>
      <c r="B35" t="s">
        <v>192</v>
      </c>
      <c r="C35">
        <v>59.2</v>
      </c>
      <c r="D35">
        <v>3.2</v>
      </c>
      <c r="F35" t="s">
        <v>40</v>
      </c>
    </row>
    <row r="36" spans="1:6" x14ac:dyDescent="0.25">
      <c r="A36" t="s">
        <v>60</v>
      </c>
      <c r="B36" t="s">
        <v>193</v>
      </c>
      <c r="C36">
        <v>59.34</v>
      </c>
      <c r="D36">
        <v>1.9</v>
      </c>
      <c r="F36" t="s">
        <v>40</v>
      </c>
    </row>
    <row r="37" spans="1:6" x14ac:dyDescent="0.25">
      <c r="A37" t="s">
        <v>194</v>
      </c>
      <c r="B37" t="s">
        <v>195</v>
      </c>
      <c r="C37">
        <v>59.34</v>
      </c>
      <c r="D37">
        <v>1.9</v>
      </c>
      <c r="F37" t="s">
        <v>40</v>
      </c>
    </row>
    <row r="38" spans="1:6" x14ac:dyDescent="0.25">
      <c r="A38" t="s">
        <v>44</v>
      </c>
      <c r="B38" t="s">
        <v>196</v>
      </c>
      <c r="C38">
        <v>59.48</v>
      </c>
      <c r="D38">
        <v>3.2</v>
      </c>
      <c r="F38" t="s">
        <v>40</v>
      </c>
    </row>
    <row r="39" spans="1:6" x14ac:dyDescent="0.25">
      <c r="A39" t="s">
        <v>51</v>
      </c>
      <c r="B39" t="s">
        <v>197</v>
      </c>
      <c r="C39">
        <v>59.63</v>
      </c>
      <c r="D39">
        <v>4.8</v>
      </c>
      <c r="F39" t="s">
        <v>40</v>
      </c>
    </row>
    <row r="40" spans="1:6" x14ac:dyDescent="0.25">
      <c r="A40" t="s">
        <v>44</v>
      </c>
      <c r="B40" t="s">
        <v>198</v>
      </c>
      <c r="C40">
        <v>62.73</v>
      </c>
      <c r="D40">
        <v>1.9</v>
      </c>
      <c r="F40" t="s">
        <v>40</v>
      </c>
    </row>
    <row r="41" spans="1:6" x14ac:dyDescent="0.25">
      <c r="A41" t="s">
        <v>44</v>
      </c>
      <c r="B41" t="s">
        <v>199</v>
      </c>
      <c r="C41">
        <v>64.25</v>
      </c>
      <c r="D41">
        <v>1.8</v>
      </c>
      <c r="F41" t="s">
        <v>40</v>
      </c>
    </row>
    <row r="42" spans="1:6" x14ac:dyDescent="0.25">
      <c r="A42" t="s">
        <v>46</v>
      </c>
      <c r="B42" t="s">
        <v>200</v>
      </c>
      <c r="C42">
        <v>65.790000000000006</v>
      </c>
      <c r="D42">
        <v>3.8</v>
      </c>
      <c r="F42" t="s">
        <v>40</v>
      </c>
    </row>
    <row r="43" spans="1:6" x14ac:dyDescent="0.25">
      <c r="A43" t="s">
        <v>164</v>
      </c>
      <c r="B43" t="s">
        <v>201</v>
      </c>
      <c r="C43">
        <v>68.11</v>
      </c>
      <c r="D43">
        <v>4</v>
      </c>
      <c r="F43" t="s">
        <v>40</v>
      </c>
    </row>
    <row r="44" spans="1:6" x14ac:dyDescent="0.25">
      <c r="A44" t="s">
        <v>44</v>
      </c>
      <c r="B44" t="s">
        <v>202</v>
      </c>
      <c r="C44">
        <v>69.12</v>
      </c>
      <c r="D44">
        <v>5</v>
      </c>
      <c r="F44" t="s">
        <v>40</v>
      </c>
    </row>
    <row r="45" spans="1:6" x14ac:dyDescent="0.25">
      <c r="A45" t="s">
        <v>44</v>
      </c>
      <c r="B45" t="s">
        <v>203</v>
      </c>
      <c r="C45">
        <v>72.22</v>
      </c>
      <c r="D45">
        <v>7.8</v>
      </c>
      <c r="F45" t="s">
        <v>40</v>
      </c>
    </row>
    <row r="46" spans="1:6" x14ac:dyDescent="0.25">
      <c r="A46" t="s">
        <v>46</v>
      </c>
      <c r="B46" t="s">
        <v>204</v>
      </c>
      <c r="C46">
        <v>73.02</v>
      </c>
      <c r="D46">
        <v>4.7</v>
      </c>
      <c r="F46" t="s">
        <v>40</v>
      </c>
    </row>
    <row r="47" spans="1:6" x14ac:dyDescent="0.25">
      <c r="A47" t="s">
        <v>46</v>
      </c>
      <c r="B47" t="s">
        <v>205</v>
      </c>
      <c r="C47">
        <v>80.83</v>
      </c>
      <c r="D47">
        <v>15.1</v>
      </c>
      <c r="F47" t="s">
        <v>40</v>
      </c>
    </row>
    <row r="48" spans="1:6" x14ac:dyDescent="0.25">
      <c r="A48" t="s">
        <v>46</v>
      </c>
      <c r="B48" t="s">
        <v>206</v>
      </c>
      <c r="C48">
        <v>81.17</v>
      </c>
      <c r="D48">
        <v>16.2</v>
      </c>
      <c r="F48" t="s">
        <v>40</v>
      </c>
    </row>
    <row r="49" spans="1:6" x14ac:dyDescent="0.25">
      <c r="A49" t="s">
        <v>44</v>
      </c>
      <c r="B49" t="s">
        <v>207</v>
      </c>
      <c r="C49">
        <v>83.89</v>
      </c>
      <c r="D49">
        <v>12.5</v>
      </c>
      <c r="F49" t="s">
        <v>40</v>
      </c>
    </row>
    <row r="50" spans="1:6" x14ac:dyDescent="0.25">
      <c r="A50" t="s">
        <v>46</v>
      </c>
      <c r="B50" t="s">
        <v>208</v>
      </c>
      <c r="C50">
        <v>84.91</v>
      </c>
      <c r="D50">
        <v>13.5</v>
      </c>
      <c r="F50" t="s">
        <v>40</v>
      </c>
    </row>
    <row r="51" spans="1:6" x14ac:dyDescent="0.25">
      <c r="A51" t="s">
        <v>44</v>
      </c>
      <c r="B51" t="s">
        <v>209</v>
      </c>
      <c r="C51">
        <v>85.46</v>
      </c>
      <c r="D51">
        <v>13.6</v>
      </c>
      <c r="F51" t="s">
        <v>40</v>
      </c>
    </row>
    <row r="52" spans="1:6" x14ac:dyDescent="0.25">
      <c r="A52" t="s">
        <v>46</v>
      </c>
      <c r="B52" t="s">
        <v>210</v>
      </c>
      <c r="C52">
        <v>86.21</v>
      </c>
      <c r="D52">
        <v>14</v>
      </c>
      <c r="F52" t="s">
        <v>40</v>
      </c>
    </row>
    <row r="53" spans="1:6" x14ac:dyDescent="0.25">
      <c r="A53" t="s">
        <v>46</v>
      </c>
      <c r="B53" t="s">
        <v>211</v>
      </c>
      <c r="C53">
        <v>90.47</v>
      </c>
      <c r="D53">
        <v>11.1</v>
      </c>
      <c r="F53" t="s">
        <v>40</v>
      </c>
    </row>
    <row r="54" spans="1:6" x14ac:dyDescent="0.25">
      <c r="A54" t="s">
        <v>44</v>
      </c>
      <c r="B54" t="s">
        <v>212</v>
      </c>
      <c r="C54">
        <v>99.94</v>
      </c>
      <c r="D54">
        <v>19.2</v>
      </c>
      <c r="F54" t="s">
        <v>40</v>
      </c>
    </row>
    <row r="55" spans="1:6" x14ac:dyDescent="0.25">
      <c r="A55" t="s">
        <v>44</v>
      </c>
      <c r="B55" t="s">
        <v>213</v>
      </c>
      <c r="C55">
        <v>101.43</v>
      </c>
      <c r="D55">
        <v>20.3</v>
      </c>
      <c r="F55" t="s">
        <v>40</v>
      </c>
    </row>
    <row r="56" spans="1:6" x14ac:dyDescent="0.25">
      <c r="A56" t="s">
        <v>194</v>
      </c>
      <c r="B56" t="s">
        <v>214</v>
      </c>
      <c r="C56">
        <v>103.39</v>
      </c>
      <c r="D56">
        <v>51.8</v>
      </c>
      <c r="F56" t="s">
        <v>40</v>
      </c>
    </row>
    <row r="57" spans="1:6" x14ac:dyDescent="0.25">
      <c r="A57" t="s">
        <v>41</v>
      </c>
      <c r="B57" t="s">
        <v>215</v>
      </c>
      <c r="C57">
        <v>103.4</v>
      </c>
      <c r="D57">
        <v>52.1</v>
      </c>
      <c r="F57" t="s">
        <v>40</v>
      </c>
    </row>
    <row r="58" spans="1:6" x14ac:dyDescent="0.25">
      <c r="A58" t="s">
        <v>44</v>
      </c>
      <c r="B58" t="s">
        <v>216</v>
      </c>
      <c r="C58">
        <v>106.39</v>
      </c>
      <c r="D58">
        <v>17.7</v>
      </c>
      <c r="F58" t="s">
        <v>40</v>
      </c>
    </row>
    <row r="59" spans="1:6" x14ac:dyDescent="0.25">
      <c r="A59" t="s">
        <v>46</v>
      </c>
      <c r="B59" t="s">
        <v>217</v>
      </c>
      <c r="C59">
        <v>107.1</v>
      </c>
      <c r="D59">
        <v>15.2</v>
      </c>
      <c r="F59" t="s">
        <v>40</v>
      </c>
    </row>
    <row r="60" spans="1:6" x14ac:dyDescent="0.25">
      <c r="A60" t="s">
        <v>44</v>
      </c>
      <c r="B60" t="s">
        <v>218</v>
      </c>
      <c r="C60">
        <v>107.3</v>
      </c>
      <c r="D60">
        <v>14.2</v>
      </c>
      <c r="F60" t="s">
        <v>40</v>
      </c>
    </row>
    <row r="61" spans="1:6" x14ac:dyDescent="0.25">
      <c r="A61" t="s">
        <v>46</v>
      </c>
      <c r="B61" t="s">
        <v>106</v>
      </c>
      <c r="C61">
        <v>108.93</v>
      </c>
      <c r="D61">
        <v>32.1</v>
      </c>
      <c r="F61" t="s">
        <v>40</v>
      </c>
    </row>
    <row r="62" spans="1:6" x14ac:dyDescent="0.25">
      <c r="A62" t="s">
        <v>44</v>
      </c>
      <c r="B62" t="s">
        <v>108</v>
      </c>
      <c r="C62">
        <v>113.76</v>
      </c>
      <c r="D62">
        <v>11.3</v>
      </c>
      <c r="F62" t="s">
        <v>40</v>
      </c>
    </row>
    <row r="63" spans="1:6" x14ac:dyDescent="0.25">
      <c r="A63" t="s">
        <v>46</v>
      </c>
      <c r="B63" t="s">
        <v>109</v>
      </c>
      <c r="C63">
        <v>117</v>
      </c>
      <c r="D63">
        <v>11.8</v>
      </c>
      <c r="F63" t="s">
        <v>40</v>
      </c>
    </row>
    <row r="64" spans="1:6" x14ac:dyDescent="0.25">
      <c r="A64" t="s">
        <v>44</v>
      </c>
      <c r="B64" t="s">
        <v>219</v>
      </c>
      <c r="C64">
        <v>118.61</v>
      </c>
      <c r="D64">
        <v>11.5</v>
      </c>
      <c r="F64" t="s">
        <v>40</v>
      </c>
    </row>
    <row r="65" spans="1:6" x14ac:dyDescent="0.25">
      <c r="A65" t="s">
        <v>44</v>
      </c>
      <c r="B65" t="s">
        <v>116</v>
      </c>
      <c r="C65">
        <v>123.14</v>
      </c>
      <c r="D65">
        <v>20.5</v>
      </c>
      <c r="F65" t="s">
        <v>40</v>
      </c>
    </row>
    <row r="66" spans="1:6" x14ac:dyDescent="0.25">
      <c r="A66" t="s">
        <v>46</v>
      </c>
      <c r="B66" t="s">
        <v>119</v>
      </c>
      <c r="C66">
        <v>124.09</v>
      </c>
      <c r="D66">
        <v>23.9</v>
      </c>
      <c r="F66" t="s">
        <v>40</v>
      </c>
    </row>
    <row r="67" spans="1:6" x14ac:dyDescent="0.25">
      <c r="A67" t="s">
        <v>44</v>
      </c>
      <c r="B67" t="s">
        <v>120</v>
      </c>
      <c r="C67">
        <v>125.13</v>
      </c>
      <c r="D67">
        <v>27.9</v>
      </c>
      <c r="F67" t="s">
        <v>40</v>
      </c>
    </row>
    <row r="68" spans="1:6" x14ac:dyDescent="0.25">
      <c r="A68" t="s">
        <v>41</v>
      </c>
      <c r="B68" t="s">
        <v>122</v>
      </c>
      <c r="C68">
        <v>126.73</v>
      </c>
      <c r="D68">
        <v>40.1</v>
      </c>
      <c r="F68" t="s">
        <v>40</v>
      </c>
    </row>
    <row r="69" spans="1:6" x14ac:dyDescent="0.25">
      <c r="A69" t="s">
        <v>44</v>
      </c>
      <c r="B69" t="s">
        <v>220</v>
      </c>
      <c r="C69">
        <v>135.88</v>
      </c>
      <c r="D69">
        <v>5.7</v>
      </c>
      <c r="F69" t="s">
        <v>40</v>
      </c>
    </row>
    <row r="70" spans="1:6" x14ac:dyDescent="0.25">
      <c r="A70" t="s">
        <v>44</v>
      </c>
      <c r="B70" t="s">
        <v>221</v>
      </c>
      <c r="C70">
        <v>141.43</v>
      </c>
      <c r="D70">
        <v>1.1000000000000001</v>
      </c>
      <c r="F70" t="s">
        <v>40</v>
      </c>
    </row>
    <row r="71" spans="1:6" x14ac:dyDescent="0.25">
      <c r="A71" t="s">
        <v>44</v>
      </c>
      <c r="B71" t="s">
        <v>137</v>
      </c>
      <c r="C71">
        <v>149.81</v>
      </c>
      <c r="D71">
        <v>6.1</v>
      </c>
      <c r="F71" t="s">
        <v>40</v>
      </c>
    </row>
    <row r="72" spans="1:6" x14ac:dyDescent="0.25">
      <c r="A72" t="s">
        <v>194</v>
      </c>
      <c r="B72" t="s">
        <v>222</v>
      </c>
      <c r="C72">
        <v>150.63999999999999</v>
      </c>
      <c r="D72">
        <v>7.3</v>
      </c>
      <c r="F72" t="s">
        <v>40</v>
      </c>
    </row>
    <row r="73" spans="1:6" x14ac:dyDescent="0.25">
      <c r="A73" t="s">
        <v>44</v>
      </c>
      <c r="B73" t="s">
        <v>223</v>
      </c>
      <c r="C73">
        <v>150.74</v>
      </c>
      <c r="D73">
        <v>8.1</v>
      </c>
      <c r="F73" t="s">
        <v>40</v>
      </c>
    </row>
    <row r="74" spans="1:6" x14ac:dyDescent="0.25">
      <c r="A74" t="s">
        <v>46</v>
      </c>
      <c r="B74" t="s">
        <v>224</v>
      </c>
      <c r="C74">
        <v>151.52000000000001</v>
      </c>
      <c r="D74">
        <v>7.1</v>
      </c>
      <c r="F74" t="s">
        <v>40</v>
      </c>
    </row>
    <row r="75" spans="1:6" x14ac:dyDescent="0.25">
      <c r="A75" t="s">
        <v>44</v>
      </c>
      <c r="B75" t="s">
        <v>225</v>
      </c>
      <c r="C75">
        <v>152.33000000000001</v>
      </c>
      <c r="D75">
        <v>7.8</v>
      </c>
      <c r="F75" t="s">
        <v>40</v>
      </c>
    </row>
    <row r="76" spans="1:6" x14ac:dyDescent="0.25">
      <c r="A76" t="s">
        <v>46</v>
      </c>
      <c r="B76" t="s">
        <v>145</v>
      </c>
      <c r="C76">
        <v>156.88</v>
      </c>
      <c r="D76">
        <v>12</v>
      </c>
      <c r="F76" t="s">
        <v>40</v>
      </c>
    </row>
    <row r="77" spans="1:6" x14ac:dyDescent="0.25">
      <c r="A77" t="s">
        <v>44</v>
      </c>
      <c r="B77" t="s">
        <v>226</v>
      </c>
      <c r="C77">
        <v>157.08000000000001</v>
      </c>
      <c r="D77">
        <v>13.9</v>
      </c>
      <c r="F77" t="s">
        <v>40</v>
      </c>
    </row>
    <row r="78" spans="1:6" x14ac:dyDescent="0.25">
      <c r="A78" t="s">
        <v>44</v>
      </c>
      <c r="B78" t="s">
        <v>150</v>
      </c>
      <c r="C78">
        <v>158.09</v>
      </c>
      <c r="D78">
        <v>13</v>
      </c>
      <c r="F78" t="s">
        <v>40</v>
      </c>
    </row>
    <row r="79" spans="1:6" x14ac:dyDescent="0.25">
      <c r="A79" t="s">
        <v>46</v>
      </c>
      <c r="B79" t="s">
        <v>151</v>
      </c>
      <c r="C79">
        <v>159.68</v>
      </c>
      <c r="D79">
        <v>47.9</v>
      </c>
      <c r="F79" t="s">
        <v>40</v>
      </c>
    </row>
    <row r="80" spans="1:6" x14ac:dyDescent="0.25">
      <c r="A80" t="s">
        <v>44</v>
      </c>
      <c r="B80" t="s">
        <v>152</v>
      </c>
      <c r="C80">
        <v>160.49</v>
      </c>
      <c r="D80">
        <v>54.2</v>
      </c>
      <c r="F80" t="s">
        <v>40</v>
      </c>
    </row>
    <row r="81" spans="1:6" x14ac:dyDescent="0.25">
      <c r="A81" t="s">
        <v>44</v>
      </c>
      <c r="B81" t="s">
        <v>227</v>
      </c>
      <c r="C81">
        <v>165.34</v>
      </c>
      <c r="D81">
        <v>54.6</v>
      </c>
      <c r="F81" t="s">
        <v>40</v>
      </c>
    </row>
    <row r="82" spans="1:6" x14ac:dyDescent="0.25">
      <c r="A82" t="s">
        <v>46</v>
      </c>
      <c r="B82" t="s">
        <v>228</v>
      </c>
      <c r="C82">
        <v>175.21</v>
      </c>
      <c r="D82">
        <v>43.6</v>
      </c>
      <c r="F82" t="s">
        <v>40</v>
      </c>
    </row>
    <row r="83" spans="1:6" x14ac:dyDescent="0.25">
      <c r="A83" t="s">
        <v>46</v>
      </c>
      <c r="B83" t="s">
        <v>154</v>
      </c>
      <c r="C83">
        <v>187.12</v>
      </c>
      <c r="D83">
        <v>104.5</v>
      </c>
      <c r="F83" t="s">
        <v>40</v>
      </c>
    </row>
    <row r="84" spans="1:6" x14ac:dyDescent="0.25">
      <c r="A84" t="s">
        <v>44</v>
      </c>
      <c r="B84" t="s">
        <v>229</v>
      </c>
      <c r="C84">
        <v>194.63</v>
      </c>
      <c r="D84">
        <v>5.5</v>
      </c>
      <c r="F84" t="s">
        <v>40</v>
      </c>
    </row>
    <row r="85" spans="1:6" x14ac:dyDescent="0.25">
      <c r="A85" t="s">
        <v>46</v>
      </c>
      <c r="B85" t="s">
        <v>230</v>
      </c>
      <c r="C85">
        <v>200.88</v>
      </c>
      <c r="D85">
        <v>12.6</v>
      </c>
      <c r="F85" t="s">
        <v>40</v>
      </c>
    </row>
    <row r="86" spans="1:6" x14ac:dyDescent="0.25">
      <c r="A86" t="s">
        <v>46</v>
      </c>
      <c r="B86" t="s">
        <v>231</v>
      </c>
      <c r="C86">
        <v>201.05</v>
      </c>
      <c r="D86">
        <v>11.3</v>
      </c>
      <c r="F86" t="s">
        <v>40</v>
      </c>
    </row>
    <row r="87" spans="1:6" x14ac:dyDescent="0.25">
      <c r="A87" t="s">
        <v>147</v>
      </c>
      <c r="B87" t="s">
        <v>157</v>
      </c>
      <c r="C87">
        <v>201.13</v>
      </c>
      <c r="D87">
        <v>9.9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0A44-EBFB-4BA8-9B09-3AC85881DB9F}">
  <dimension ref="A1:N87"/>
  <sheetViews>
    <sheetView topLeftCell="A32" workbookViewId="0">
      <selection activeCell="I3" sqref="I3:L87"/>
    </sheetView>
  </sheetViews>
  <sheetFormatPr defaultRowHeight="12.5" x14ac:dyDescent="0.25"/>
  <cols>
    <col min="2" max="2" width="46.6328125" customWidth="1"/>
    <col min="12" max="12" width="46.6328125" customWidth="1"/>
  </cols>
  <sheetData>
    <row r="1" spans="1:14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I1" t="s">
        <v>37</v>
      </c>
      <c r="J1" t="s">
        <v>35</v>
      </c>
      <c r="L1" t="s">
        <v>36</v>
      </c>
    </row>
    <row r="2" spans="1:14" x14ac:dyDescent="0.25">
      <c r="A2" t="s">
        <v>11</v>
      </c>
      <c r="B2" t="s">
        <v>12</v>
      </c>
      <c r="C2">
        <v>0</v>
      </c>
      <c r="D2">
        <v>0</v>
      </c>
      <c r="I2">
        <v>0</v>
      </c>
      <c r="J2" t="s">
        <v>11</v>
      </c>
      <c r="L2" t="s">
        <v>12</v>
      </c>
    </row>
    <row r="3" spans="1:14" x14ac:dyDescent="0.25">
      <c r="A3" t="s">
        <v>44</v>
      </c>
      <c r="B3" t="s">
        <v>159</v>
      </c>
      <c r="C3">
        <v>0.04</v>
      </c>
      <c r="D3">
        <v>7.2</v>
      </c>
      <c r="F3" t="s">
        <v>40</v>
      </c>
      <c r="I3">
        <v>0</v>
      </c>
      <c r="J3" t="s">
        <v>301</v>
      </c>
      <c r="L3" t="s">
        <v>251</v>
      </c>
      <c r="N3">
        <f>C3-0.04</f>
        <v>0</v>
      </c>
    </row>
    <row r="4" spans="1:14" x14ac:dyDescent="0.25">
      <c r="A4" t="s">
        <v>44</v>
      </c>
      <c r="B4" t="s">
        <v>160</v>
      </c>
      <c r="C4">
        <v>0.17</v>
      </c>
      <c r="D4">
        <v>11.6</v>
      </c>
      <c r="F4" t="s">
        <v>40</v>
      </c>
      <c r="I4">
        <v>0.13</v>
      </c>
      <c r="J4" t="s">
        <v>2</v>
      </c>
      <c r="L4" t="s">
        <v>250</v>
      </c>
      <c r="N4">
        <f t="shared" ref="N4:N67" si="0">C4-0.04</f>
        <v>0.13</v>
      </c>
    </row>
    <row r="5" spans="1:14" x14ac:dyDescent="0.25">
      <c r="A5" t="s">
        <v>161</v>
      </c>
      <c r="B5" t="s">
        <v>162</v>
      </c>
      <c r="C5">
        <v>0.23</v>
      </c>
      <c r="D5">
        <v>12.4</v>
      </c>
      <c r="F5" t="s">
        <v>40</v>
      </c>
      <c r="I5">
        <v>0.19</v>
      </c>
      <c r="J5" t="s">
        <v>247</v>
      </c>
      <c r="L5" t="s">
        <v>73</v>
      </c>
      <c r="N5">
        <f t="shared" si="0"/>
        <v>0.19</v>
      </c>
    </row>
    <row r="6" spans="1:14" x14ac:dyDescent="0.25">
      <c r="A6" t="s">
        <v>46</v>
      </c>
      <c r="B6" t="s">
        <v>163</v>
      </c>
      <c r="C6">
        <v>1.87</v>
      </c>
      <c r="D6">
        <v>7.4</v>
      </c>
      <c r="F6" t="s">
        <v>40</v>
      </c>
      <c r="I6">
        <v>1.83</v>
      </c>
      <c r="J6" t="s">
        <v>1</v>
      </c>
      <c r="L6" t="s">
        <v>252</v>
      </c>
      <c r="N6">
        <f t="shared" si="0"/>
        <v>1.83</v>
      </c>
    </row>
    <row r="7" spans="1:14" x14ac:dyDescent="0.25">
      <c r="A7" t="s">
        <v>164</v>
      </c>
      <c r="B7" t="s">
        <v>165</v>
      </c>
      <c r="C7">
        <v>3.17</v>
      </c>
      <c r="D7">
        <v>17</v>
      </c>
      <c r="F7" t="s">
        <v>40</v>
      </c>
      <c r="I7">
        <v>3.13</v>
      </c>
      <c r="J7" t="s">
        <v>2</v>
      </c>
      <c r="L7" t="s">
        <v>253</v>
      </c>
      <c r="N7">
        <f t="shared" si="0"/>
        <v>3.13</v>
      </c>
    </row>
    <row r="8" spans="1:14" x14ac:dyDescent="0.25">
      <c r="A8" t="s">
        <v>44</v>
      </c>
      <c r="B8" t="s">
        <v>166</v>
      </c>
      <c r="C8">
        <v>4.04</v>
      </c>
      <c r="D8">
        <v>50.7</v>
      </c>
      <c r="F8" t="s">
        <v>40</v>
      </c>
      <c r="I8">
        <v>4</v>
      </c>
      <c r="J8" t="s">
        <v>2</v>
      </c>
      <c r="L8" t="s">
        <v>274</v>
      </c>
      <c r="N8">
        <f t="shared" si="0"/>
        <v>4</v>
      </c>
    </row>
    <row r="9" spans="1:14" x14ac:dyDescent="0.25">
      <c r="A9" t="s">
        <v>46</v>
      </c>
      <c r="B9" t="s">
        <v>167</v>
      </c>
      <c r="C9">
        <v>4.66</v>
      </c>
      <c r="D9">
        <v>73.900000000000006</v>
      </c>
      <c r="F9" t="s">
        <v>40</v>
      </c>
      <c r="I9">
        <v>4.62</v>
      </c>
      <c r="J9" t="s">
        <v>1</v>
      </c>
      <c r="L9" t="s">
        <v>239</v>
      </c>
      <c r="N9">
        <f t="shared" si="0"/>
        <v>4.62</v>
      </c>
    </row>
    <row r="10" spans="1:14" x14ac:dyDescent="0.25">
      <c r="A10" t="s">
        <v>44</v>
      </c>
      <c r="B10" t="s">
        <v>168</v>
      </c>
      <c r="C10">
        <v>6.75</v>
      </c>
      <c r="D10">
        <v>81.599999999999994</v>
      </c>
      <c r="F10" t="s">
        <v>40</v>
      </c>
      <c r="I10">
        <v>6.71</v>
      </c>
      <c r="J10" t="s">
        <v>2</v>
      </c>
      <c r="L10" t="s">
        <v>275</v>
      </c>
      <c r="N10">
        <f t="shared" si="0"/>
        <v>6.71</v>
      </c>
    </row>
    <row r="11" spans="1:14" x14ac:dyDescent="0.25">
      <c r="A11" t="s">
        <v>44</v>
      </c>
      <c r="B11" t="s">
        <v>169</v>
      </c>
      <c r="C11">
        <v>9.6</v>
      </c>
      <c r="D11">
        <v>95</v>
      </c>
      <c r="F11" t="s">
        <v>40</v>
      </c>
      <c r="I11">
        <v>9.56</v>
      </c>
      <c r="J11" t="s">
        <v>2</v>
      </c>
      <c r="L11" t="s">
        <v>276</v>
      </c>
      <c r="N11">
        <f t="shared" si="0"/>
        <v>9.56</v>
      </c>
    </row>
    <row r="12" spans="1:14" x14ac:dyDescent="0.25">
      <c r="A12" t="s">
        <v>46</v>
      </c>
      <c r="B12" t="s">
        <v>153</v>
      </c>
      <c r="C12">
        <v>12.83</v>
      </c>
      <c r="D12">
        <v>87.6</v>
      </c>
      <c r="F12" t="s">
        <v>40</v>
      </c>
      <c r="I12">
        <v>12.790000000000001</v>
      </c>
      <c r="J12" t="s">
        <v>1</v>
      </c>
      <c r="L12" t="s">
        <v>254</v>
      </c>
      <c r="N12">
        <f t="shared" si="0"/>
        <v>12.790000000000001</v>
      </c>
    </row>
    <row r="13" spans="1:14" x14ac:dyDescent="0.25">
      <c r="A13" t="s">
        <v>44</v>
      </c>
      <c r="B13" t="s">
        <v>170</v>
      </c>
      <c r="C13">
        <v>14.06</v>
      </c>
      <c r="D13">
        <v>90.5</v>
      </c>
      <c r="F13" t="s">
        <v>40</v>
      </c>
      <c r="I13">
        <v>14.020000000000001</v>
      </c>
      <c r="J13" t="s">
        <v>2</v>
      </c>
      <c r="L13" t="s">
        <v>278</v>
      </c>
      <c r="N13">
        <f t="shared" si="0"/>
        <v>14.020000000000001</v>
      </c>
    </row>
    <row r="14" spans="1:14" x14ac:dyDescent="0.25">
      <c r="A14" t="s">
        <v>44</v>
      </c>
      <c r="B14" t="s">
        <v>171</v>
      </c>
      <c r="C14">
        <v>14.81</v>
      </c>
      <c r="D14">
        <v>93.1</v>
      </c>
      <c r="F14" t="s">
        <v>40</v>
      </c>
      <c r="I14">
        <v>14.770000000000001</v>
      </c>
      <c r="J14" t="s">
        <v>2</v>
      </c>
      <c r="L14" t="s">
        <v>277</v>
      </c>
      <c r="N14">
        <f t="shared" si="0"/>
        <v>14.770000000000001</v>
      </c>
    </row>
    <row r="15" spans="1:14" x14ac:dyDescent="0.25">
      <c r="A15" t="s">
        <v>46</v>
      </c>
      <c r="B15" t="s">
        <v>172</v>
      </c>
      <c r="C15">
        <v>19.420000000000002</v>
      </c>
      <c r="D15">
        <v>110.8</v>
      </c>
      <c r="F15" t="s">
        <v>40</v>
      </c>
      <c r="I15">
        <v>19.380000000000003</v>
      </c>
      <c r="J15" t="s">
        <v>1</v>
      </c>
      <c r="L15" t="s">
        <v>258</v>
      </c>
      <c r="N15">
        <f t="shared" si="0"/>
        <v>19.380000000000003</v>
      </c>
    </row>
    <row r="16" spans="1:14" x14ac:dyDescent="0.25">
      <c r="A16" t="s">
        <v>44</v>
      </c>
      <c r="B16" t="s">
        <v>173</v>
      </c>
      <c r="C16">
        <v>19.84</v>
      </c>
      <c r="D16">
        <v>116.4</v>
      </c>
      <c r="F16" t="s">
        <v>40</v>
      </c>
      <c r="I16">
        <v>19.8</v>
      </c>
      <c r="J16" t="s">
        <v>2</v>
      </c>
      <c r="L16" t="s">
        <v>259</v>
      </c>
      <c r="N16">
        <f t="shared" si="0"/>
        <v>19.8</v>
      </c>
    </row>
    <row r="17" spans="1:14" x14ac:dyDescent="0.25">
      <c r="A17" t="s">
        <v>46</v>
      </c>
      <c r="B17" t="s">
        <v>174</v>
      </c>
      <c r="C17">
        <v>21.46</v>
      </c>
      <c r="D17">
        <v>92.5</v>
      </c>
      <c r="F17" t="s">
        <v>40</v>
      </c>
      <c r="I17">
        <v>21.42</v>
      </c>
      <c r="J17" t="s">
        <v>1</v>
      </c>
      <c r="L17" t="s">
        <v>260</v>
      </c>
      <c r="N17">
        <f t="shared" si="0"/>
        <v>21.42</v>
      </c>
    </row>
    <row r="18" spans="1:14" x14ac:dyDescent="0.25">
      <c r="A18" t="s">
        <v>44</v>
      </c>
      <c r="B18" t="s">
        <v>175</v>
      </c>
      <c r="C18">
        <v>22.28</v>
      </c>
      <c r="D18">
        <v>96.5</v>
      </c>
      <c r="F18" t="s">
        <v>40</v>
      </c>
      <c r="I18">
        <v>22.240000000000002</v>
      </c>
      <c r="J18" t="s">
        <v>2</v>
      </c>
      <c r="L18" t="s">
        <v>279</v>
      </c>
      <c r="N18">
        <f t="shared" si="0"/>
        <v>22.240000000000002</v>
      </c>
    </row>
    <row r="19" spans="1:14" x14ac:dyDescent="0.25">
      <c r="A19" t="s">
        <v>46</v>
      </c>
      <c r="B19" t="s">
        <v>176</v>
      </c>
      <c r="C19">
        <v>25.61</v>
      </c>
      <c r="D19">
        <v>5.4</v>
      </c>
      <c r="F19" t="s">
        <v>40</v>
      </c>
      <c r="I19">
        <v>25.57</v>
      </c>
      <c r="J19" t="s">
        <v>1</v>
      </c>
      <c r="L19" t="s">
        <v>261</v>
      </c>
      <c r="N19">
        <f t="shared" si="0"/>
        <v>25.57</v>
      </c>
    </row>
    <row r="20" spans="1:14" x14ac:dyDescent="0.25">
      <c r="A20" t="s">
        <v>44</v>
      </c>
      <c r="B20" t="s">
        <v>177</v>
      </c>
      <c r="C20">
        <v>30.19</v>
      </c>
      <c r="D20">
        <v>5</v>
      </c>
      <c r="F20" t="s">
        <v>40</v>
      </c>
      <c r="I20">
        <v>30.150000000000002</v>
      </c>
      <c r="J20" t="s">
        <v>2</v>
      </c>
      <c r="L20" t="s">
        <v>255</v>
      </c>
      <c r="N20">
        <f t="shared" si="0"/>
        <v>30.150000000000002</v>
      </c>
    </row>
    <row r="21" spans="1:14" x14ac:dyDescent="0.25">
      <c r="A21" t="s">
        <v>46</v>
      </c>
      <c r="B21" t="s">
        <v>178</v>
      </c>
      <c r="C21">
        <v>31.81</v>
      </c>
      <c r="D21">
        <v>5.5</v>
      </c>
      <c r="F21" t="s">
        <v>40</v>
      </c>
      <c r="I21">
        <v>31.77</v>
      </c>
      <c r="J21" t="s">
        <v>1</v>
      </c>
      <c r="L21" t="s">
        <v>259</v>
      </c>
      <c r="N21">
        <f t="shared" si="0"/>
        <v>31.77</v>
      </c>
    </row>
    <row r="22" spans="1:14" x14ac:dyDescent="0.25">
      <c r="A22" t="s">
        <v>46</v>
      </c>
      <c r="B22" t="s">
        <v>179</v>
      </c>
      <c r="C22">
        <v>33.43</v>
      </c>
      <c r="D22">
        <v>5.6</v>
      </c>
      <c r="F22" t="s">
        <v>40</v>
      </c>
      <c r="I22">
        <v>33.39</v>
      </c>
      <c r="J22" t="s">
        <v>1</v>
      </c>
      <c r="L22" t="s">
        <v>262</v>
      </c>
      <c r="N22">
        <f t="shared" si="0"/>
        <v>33.39</v>
      </c>
    </row>
    <row r="23" spans="1:14" x14ac:dyDescent="0.25">
      <c r="A23" t="s">
        <v>46</v>
      </c>
      <c r="B23" t="s">
        <v>180</v>
      </c>
      <c r="C23">
        <v>35.06</v>
      </c>
      <c r="D23">
        <v>5</v>
      </c>
      <c r="F23" t="s">
        <v>40</v>
      </c>
      <c r="I23">
        <v>35.020000000000003</v>
      </c>
      <c r="J23" t="s">
        <v>1</v>
      </c>
      <c r="L23" t="s">
        <v>180</v>
      </c>
      <c r="N23">
        <f t="shared" si="0"/>
        <v>35.020000000000003</v>
      </c>
    </row>
    <row r="24" spans="1:14" x14ac:dyDescent="0.25">
      <c r="A24" t="s">
        <v>46</v>
      </c>
      <c r="B24" t="s">
        <v>181</v>
      </c>
      <c r="C24">
        <v>35.9</v>
      </c>
      <c r="D24">
        <v>4.5</v>
      </c>
      <c r="F24" t="s">
        <v>40</v>
      </c>
      <c r="I24">
        <v>35.86</v>
      </c>
      <c r="J24" t="s">
        <v>1</v>
      </c>
      <c r="L24" t="s">
        <v>240</v>
      </c>
      <c r="N24">
        <f t="shared" si="0"/>
        <v>35.86</v>
      </c>
    </row>
    <row r="25" spans="1:14" x14ac:dyDescent="0.25">
      <c r="A25" t="s">
        <v>44</v>
      </c>
      <c r="B25" t="s">
        <v>182</v>
      </c>
      <c r="C25">
        <v>36.85</v>
      </c>
      <c r="D25">
        <v>6.7</v>
      </c>
      <c r="F25" t="s">
        <v>40</v>
      </c>
      <c r="I25">
        <v>36.81</v>
      </c>
      <c r="J25" t="s">
        <v>2</v>
      </c>
      <c r="L25" t="s">
        <v>232</v>
      </c>
      <c r="N25">
        <f t="shared" si="0"/>
        <v>36.81</v>
      </c>
    </row>
    <row r="26" spans="1:14" x14ac:dyDescent="0.25">
      <c r="A26" t="s">
        <v>41</v>
      </c>
      <c r="B26" t="s">
        <v>183</v>
      </c>
      <c r="C26">
        <v>39.450000000000003</v>
      </c>
      <c r="D26">
        <v>12.4</v>
      </c>
      <c r="F26" t="s">
        <v>40</v>
      </c>
      <c r="I26">
        <v>39.410000000000004</v>
      </c>
      <c r="J26" t="s">
        <v>3</v>
      </c>
      <c r="L26" t="s">
        <v>296</v>
      </c>
      <c r="N26">
        <f t="shared" si="0"/>
        <v>39.410000000000004</v>
      </c>
    </row>
    <row r="27" spans="1:14" x14ac:dyDescent="0.25">
      <c r="A27" t="s">
        <v>51</v>
      </c>
      <c r="B27" t="s">
        <v>184</v>
      </c>
      <c r="C27">
        <v>41.84</v>
      </c>
      <c r="D27">
        <v>25.4</v>
      </c>
      <c r="F27" t="s">
        <v>40</v>
      </c>
      <c r="I27">
        <v>41.800000000000004</v>
      </c>
      <c r="J27" t="s">
        <v>5</v>
      </c>
      <c r="L27" t="s">
        <v>297</v>
      </c>
      <c r="N27">
        <f t="shared" si="0"/>
        <v>41.800000000000004</v>
      </c>
    </row>
    <row r="28" spans="1:14" x14ac:dyDescent="0.25">
      <c r="A28" t="s">
        <v>46</v>
      </c>
      <c r="B28" t="s">
        <v>185</v>
      </c>
      <c r="C28">
        <v>42.16</v>
      </c>
      <c r="D28">
        <v>28.6</v>
      </c>
      <c r="F28" t="s">
        <v>40</v>
      </c>
      <c r="I28">
        <v>42.12</v>
      </c>
      <c r="J28" t="s">
        <v>1</v>
      </c>
      <c r="L28" t="s">
        <v>33</v>
      </c>
      <c r="N28">
        <f t="shared" si="0"/>
        <v>42.12</v>
      </c>
    </row>
    <row r="29" spans="1:14" x14ac:dyDescent="0.25">
      <c r="A29" t="s">
        <v>44</v>
      </c>
      <c r="B29" t="s">
        <v>186</v>
      </c>
      <c r="C29">
        <v>42.65</v>
      </c>
      <c r="D29">
        <v>27.3</v>
      </c>
      <c r="F29" t="s">
        <v>40</v>
      </c>
      <c r="I29">
        <v>42.61</v>
      </c>
      <c r="J29" t="s">
        <v>2</v>
      </c>
      <c r="L29" t="s">
        <v>263</v>
      </c>
      <c r="N29">
        <f t="shared" si="0"/>
        <v>42.61</v>
      </c>
    </row>
    <row r="30" spans="1:14" x14ac:dyDescent="0.25">
      <c r="A30" t="s">
        <v>46</v>
      </c>
      <c r="B30" t="s">
        <v>187</v>
      </c>
      <c r="C30">
        <v>44.98</v>
      </c>
      <c r="D30">
        <v>16.8</v>
      </c>
      <c r="F30" t="s">
        <v>40</v>
      </c>
      <c r="I30">
        <v>44.94</v>
      </c>
      <c r="J30" t="s">
        <v>1</v>
      </c>
      <c r="L30" t="s">
        <v>241</v>
      </c>
      <c r="N30">
        <f t="shared" si="0"/>
        <v>44.94</v>
      </c>
    </row>
    <row r="31" spans="1:14" x14ac:dyDescent="0.25">
      <c r="A31" t="s">
        <v>46</v>
      </c>
      <c r="B31" t="s">
        <v>188</v>
      </c>
      <c r="C31">
        <v>45.53</v>
      </c>
      <c r="D31">
        <v>22.8</v>
      </c>
      <c r="F31" t="s">
        <v>40</v>
      </c>
      <c r="I31">
        <v>45.49</v>
      </c>
      <c r="J31" t="s">
        <v>1</v>
      </c>
      <c r="L31" t="s">
        <v>280</v>
      </c>
      <c r="N31">
        <f t="shared" si="0"/>
        <v>45.49</v>
      </c>
    </row>
    <row r="32" spans="1:14" x14ac:dyDescent="0.25">
      <c r="A32" t="s">
        <v>46</v>
      </c>
      <c r="B32" t="s">
        <v>189</v>
      </c>
      <c r="C32">
        <v>51.3</v>
      </c>
      <c r="D32">
        <v>11</v>
      </c>
      <c r="F32" t="s">
        <v>40</v>
      </c>
      <c r="I32">
        <v>51.26</v>
      </c>
      <c r="J32" t="s">
        <v>1</v>
      </c>
      <c r="L32" t="s">
        <v>281</v>
      </c>
      <c r="N32">
        <f t="shared" si="0"/>
        <v>51.26</v>
      </c>
    </row>
    <row r="33" spans="1:14" x14ac:dyDescent="0.25">
      <c r="A33" t="s">
        <v>41</v>
      </c>
      <c r="B33" t="s">
        <v>190</v>
      </c>
      <c r="C33">
        <v>55.94</v>
      </c>
      <c r="D33">
        <v>1.9</v>
      </c>
      <c r="F33" t="s">
        <v>40</v>
      </c>
      <c r="I33">
        <v>55.9</v>
      </c>
      <c r="J33" t="s">
        <v>3</v>
      </c>
      <c r="L33" t="s">
        <v>190</v>
      </c>
      <c r="N33">
        <f t="shared" si="0"/>
        <v>55.9</v>
      </c>
    </row>
    <row r="34" spans="1:14" x14ac:dyDescent="0.25">
      <c r="A34" t="s">
        <v>161</v>
      </c>
      <c r="B34" t="s">
        <v>191</v>
      </c>
      <c r="C34">
        <v>59.05</v>
      </c>
      <c r="D34">
        <v>4.9000000000000004</v>
      </c>
      <c r="F34" t="s">
        <v>40</v>
      </c>
      <c r="I34">
        <v>59.01</v>
      </c>
      <c r="J34" t="s">
        <v>247</v>
      </c>
      <c r="L34" t="s">
        <v>191</v>
      </c>
      <c r="N34">
        <f t="shared" si="0"/>
        <v>59.01</v>
      </c>
    </row>
    <row r="35" spans="1:14" x14ac:dyDescent="0.25">
      <c r="A35" t="s">
        <v>46</v>
      </c>
      <c r="B35" t="s">
        <v>192</v>
      </c>
      <c r="C35">
        <v>59.2</v>
      </c>
      <c r="D35">
        <v>3.2</v>
      </c>
      <c r="F35" t="s">
        <v>40</v>
      </c>
      <c r="I35">
        <v>59.160000000000004</v>
      </c>
      <c r="J35" t="s">
        <v>1</v>
      </c>
      <c r="L35" t="s">
        <v>242</v>
      </c>
      <c r="N35">
        <f t="shared" si="0"/>
        <v>59.160000000000004</v>
      </c>
    </row>
    <row r="36" spans="1:14" x14ac:dyDescent="0.25">
      <c r="A36" t="s">
        <v>194</v>
      </c>
      <c r="B36" t="s">
        <v>195</v>
      </c>
      <c r="C36">
        <v>59.34</v>
      </c>
      <c r="D36">
        <v>1.9</v>
      </c>
      <c r="F36" t="s">
        <v>40</v>
      </c>
      <c r="I36">
        <v>59.300000000000004</v>
      </c>
      <c r="J36" t="s">
        <v>194</v>
      </c>
      <c r="L36" t="s">
        <v>195</v>
      </c>
      <c r="N36">
        <f t="shared" si="0"/>
        <v>59.300000000000004</v>
      </c>
    </row>
    <row r="37" spans="1:14" x14ac:dyDescent="0.25">
      <c r="A37" t="s">
        <v>60</v>
      </c>
      <c r="B37" t="s">
        <v>193</v>
      </c>
      <c r="C37">
        <v>59.34</v>
      </c>
      <c r="D37">
        <v>1.9</v>
      </c>
      <c r="F37" t="s">
        <v>40</v>
      </c>
      <c r="I37">
        <v>59.300000000000004</v>
      </c>
      <c r="J37" t="s">
        <v>248</v>
      </c>
      <c r="L37" t="s">
        <v>193</v>
      </c>
      <c r="N37">
        <f t="shared" si="0"/>
        <v>59.300000000000004</v>
      </c>
    </row>
    <row r="38" spans="1:14" x14ac:dyDescent="0.25">
      <c r="A38" t="s">
        <v>44</v>
      </c>
      <c r="B38" t="s">
        <v>196</v>
      </c>
      <c r="C38">
        <v>59.48</v>
      </c>
      <c r="D38">
        <v>3.2</v>
      </c>
      <c r="F38" t="s">
        <v>40</v>
      </c>
      <c r="I38">
        <v>59.44</v>
      </c>
      <c r="J38" t="s">
        <v>2</v>
      </c>
      <c r="L38" t="s">
        <v>293</v>
      </c>
      <c r="N38">
        <f t="shared" si="0"/>
        <v>59.44</v>
      </c>
    </row>
    <row r="39" spans="1:14" x14ac:dyDescent="0.25">
      <c r="A39" t="s">
        <v>51</v>
      </c>
      <c r="B39" t="s">
        <v>197</v>
      </c>
      <c r="C39">
        <v>59.63</v>
      </c>
      <c r="D39">
        <v>4.8</v>
      </c>
      <c r="F39" t="s">
        <v>40</v>
      </c>
      <c r="I39">
        <v>59.59</v>
      </c>
      <c r="J39" t="s">
        <v>5</v>
      </c>
      <c r="L39" t="s">
        <v>294</v>
      </c>
      <c r="N39">
        <f t="shared" si="0"/>
        <v>59.59</v>
      </c>
    </row>
    <row r="40" spans="1:14" x14ac:dyDescent="0.25">
      <c r="A40" t="s">
        <v>44</v>
      </c>
      <c r="B40" t="s">
        <v>198</v>
      </c>
      <c r="C40">
        <v>62.73</v>
      </c>
      <c r="D40">
        <v>1.9</v>
      </c>
      <c r="F40" t="s">
        <v>40</v>
      </c>
      <c r="I40">
        <v>62.69</v>
      </c>
      <c r="J40" t="s">
        <v>2</v>
      </c>
      <c r="L40" t="s">
        <v>233</v>
      </c>
      <c r="N40">
        <f t="shared" si="0"/>
        <v>62.69</v>
      </c>
    </row>
    <row r="41" spans="1:14" x14ac:dyDescent="0.25">
      <c r="A41" t="s">
        <v>44</v>
      </c>
      <c r="B41" t="s">
        <v>199</v>
      </c>
      <c r="C41">
        <v>64.25</v>
      </c>
      <c r="D41">
        <v>1.8</v>
      </c>
      <c r="F41" t="s">
        <v>40</v>
      </c>
      <c r="I41">
        <v>64.209999999999994</v>
      </c>
      <c r="J41" t="s">
        <v>2</v>
      </c>
      <c r="L41" t="s">
        <v>257</v>
      </c>
      <c r="N41">
        <f t="shared" si="0"/>
        <v>64.209999999999994</v>
      </c>
    </row>
    <row r="42" spans="1:14" x14ac:dyDescent="0.25">
      <c r="A42" t="s">
        <v>46</v>
      </c>
      <c r="B42" t="s">
        <v>200</v>
      </c>
      <c r="C42">
        <v>65.790000000000006</v>
      </c>
      <c r="D42">
        <v>3.8</v>
      </c>
      <c r="F42" t="s">
        <v>40</v>
      </c>
      <c r="I42">
        <v>65.75</v>
      </c>
      <c r="J42" t="s">
        <v>1</v>
      </c>
      <c r="L42" t="s">
        <v>264</v>
      </c>
      <c r="N42">
        <f t="shared" si="0"/>
        <v>65.75</v>
      </c>
    </row>
    <row r="43" spans="1:14" x14ac:dyDescent="0.25">
      <c r="A43" t="s">
        <v>164</v>
      </c>
      <c r="B43" t="s">
        <v>201</v>
      </c>
      <c r="C43">
        <v>68.11</v>
      </c>
      <c r="D43">
        <v>4</v>
      </c>
      <c r="F43" t="s">
        <v>40</v>
      </c>
      <c r="I43">
        <v>68.069999999999993</v>
      </c>
      <c r="J43" t="s">
        <v>2</v>
      </c>
      <c r="L43" t="s">
        <v>295</v>
      </c>
      <c r="N43">
        <f t="shared" si="0"/>
        <v>68.069999999999993</v>
      </c>
    </row>
    <row r="44" spans="1:14" x14ac:dyDescent="0.25">
      <c r="A44" t="s">
        <v>44</v>
      </c>
      <c r="B44" t="s">
        <v>202</v>
      </c>
      <c r="C44">
        <v>69.12</v>
      </c>
      <c r="D44">
        <v>5</v>
      </c>
      <c r="F44" t="s">
        <v>40</v>
      </c>
      <c r="I44">
        <v>69.08</v>
      </c>
      <c r="J44" t="s">
        <v>2</v>
      </c>
      <c r="L44" t="s">
        <v>234</v>
      </c>
      <c r="N44">
        <f t="shared" si="0"/>
        <v>69.08</v>
      </c>
    </row>
    <row r="45" spans="1:14" x14ac:dyDescent="0.25">
      <c r="A45" t="s">
        <v>44</v>
      </c>
      <c r="B45" t="s">
        <v>203</v>
      </c>
      <c r="C45">
        <v>72.22</v>
      </c>
      <c r="D45">
        <v>7.8</v>
      </c>
      <c r="F45" t="s">
        <v>40</v>
      </c>
      <c r="I45">
        <v>72.179999999999993</v>
      </c>
      <c r="J45" t="s">
        <v>2</v>
      </c>
      <c r="L45" t="s">
        <v>265</v>
      </c>
      <c r="N45">
        <f t="shared" si="0"/>
        <v>72.179999999999993</v>
      </c>
    </row>
    <row r="46" spans="1:14" x14ac:dyDescent="0.25">
      <c r="A46" t="s">
        <v>46</v>
      </c>
      <c r="B46" t="s">
        <v>204</v>
      </c>
      <c r="C46">
        <v>73.02</v>
      </c>
      <c r="D46">
        <v>4.7</v>
      </c>
      <c r="F46" t="s">
        <v>40</v>
      </c>
      <c r="I46">
        <v>72.97999999999999</v>
      </c>
      <c r="J46" t="s">
        <v>1</v>
      </c>
      <c r="L46" t="s">
        <v>282</v>
      </c>
      <c r="N46">
        <f t="shared" si="0"/>
        <v>72.97999999999999</v>
      </c>
    </row>
    <row r="47" spans="1:14" x14ac:dyDescent="0.25">
      <c r="A47" t="s">
        <v>46</v>
      </c>
      <c r="B47" t="s">
        <v>205</v>
      </c>
      <c r="C47">
        <v>80.83</v>
      </c>
      <c r="D47">
        <v>15.1</v>
      </c>
      <c r="F47" t="s">
        <v>40</v>
      </c>
      <c r="I47">
        <v>80.789999999999992</v>
      </c>
      <c r="J47" t="s">
        <v>1</v>
      </c>
      <c r="L47" t="s">
        <v>243</v>
      </c>
      <c r="N47">
        <f t="shared" si="0"/>
        <v>80.789999999999992</v>
      </c>
    </row>
    <row r="48" spans="1:14" x14ac:dyDescent="0.25">
      <c r="A48" t="s">
        <v>46</v>
      </c>
      <c r="B48" t="s">
        <v>206</v>
      </c>
      <c r="C48">
        <v>81.17</v>
      </c>
      <c r="D48">
        <v>16.2</v>
      </c>
      <c r="F48" t="s">
        <v>40</v>
      </c>
      <c r="I48">
        <v>81.13</v>
      </c>
      <c r="J48" t="s">
        <v>1</v>
      </c>
      <c r="L48" t="s">
        <v>283</v>
      </c>
      <c r="N48">
        <f t="shared" si="0"/>
        <v>81.13</v>
      </c>
    </row>
    <row r="49" spans="1:14" x14ac:dyDescent="0.25">
      <c r="A49" t="s">
        <v>44</v>
      </c>
      <c r="B49" t="s">
        <v>207</v>
      </c>
      <c r="C49">
        <v>83.89</v>
      </c>
      <c r="D49">
        <v>12.5</v>
      </c>
      <c r="F49" t="s">
        <v>40</v>
      </c>
      <c r="I49">
        <v>83.85</v>
      </c>
      <c r="J49" t="s">
        <v>2</v>
      </c>
      <c r="L49" t="s">
        <v>235</v>
      </c>
      <c r="N49">
        <f t="shared" si="0"/>
        <v>83.85</v>
      </c>
    </row>
    <row r="50" spans="1:14" x14ac:dyDescent="0.25">
      <c r="A50" t="s">
        <v>46</v>
      </c>
      <c r="B50" t="s">
        <v>208</v>
      </c>
      <c r="C50">
        <v>84.91</v>
      </c>
      <c r="D50">
        <v>13.5</v>
      </c>
      <c r="F50" t="s">
        <v>40</v>
      </c>
      <c r="I50">
        <v>84.86999999999999</v>
      </c>
      <c r="J50" t="s">
        <v>1</v>
      </c>
      <c r="L50" t="s">
        <v>244</v>
      </c>
      <c r="N50">
        <f t="shared" si="0"/>
        <v>84.86999999999999</v>
      </c>
    </row>
    <row r="51" spans="1:14" x14ac:dyDescent="0.25">
      <c r="A51" t="s">
        <v>44</v>
      </c>
      <c r="B51" t="s">
        <v>209</v>
      </c>
      <c r="C51">
        <v>85.46</v>
      </c>
      <c r="D51">
        <v>13.6</v>
      </c>
      <c r="F51" t="s">
        <v>40</v>
      </c>
      <c r="I51">
        <v>85.419999999999987</v>
      </c>
      <c r="J51" t="s">
        <v>2</v>
      </c>
      <c r="K51" s="1"/>
      <c r="L51" t="s">
        <v>236</v>
      </c>
      <c r="N51">
        <f t="shared" si="0"/>
        <v>85.419999999999987</v>
      </c>
    </row>
    <row r="52" spans="1:14" x14ac:dyDescent="0.25">
      <c r="A52" t="s">
        <v>46</v>
      </c>
      <c r="B52" t="s">
        <v>210</v>
      </c>
      <c r="C52">
        <v>86.21</v>
      </c>
      <c r="D52">
        <v>14</v>
      </c>
      <c r="F52" t="s">
        <v>40</v>
      </c>
      <c r="I52">
        <v>86.169999999999987</v>
      </c>
      <c r="J52" t="s">
        <v>1</v>
      </c>
      <c r="L52" t="s">
        <v>245</v>
      </c>
      <c r="N52">
        <f t="shared" si="0"/>
        <v>86.169999999999987</v>
      </c>
    </row>
    <row r="53" spans="1:14" x14ac:dyDescent="0.25">
      <c r="A53" t="s">
        <v>46</v>
      </c>
      <c r="B53" t="s">
        <v>211</v>
      </c>
      <c r="C53">
        <v>90.47</v>
      </c>
      <c r="D53">
        <v>11.1</v>
      </c>
      <c r="F53" t="s">
        <v>40</v>
      </c>
      <c r="I53">
        <v>90.429999999999993</v>
      </c>
      <c r="J53" t="s">
        <v>1</v>
      </c>
      <c r="L53" t="s">
        <v>284</v>
      </c>
      <c r="N53">
        <f t="shared" si="0"/>
        <v>90.429999999999993</v>
      </c>
    </row>
    <row r="54" spans="1:14" x14ac:dyDescent="0.25">
      <c r="A54" t="s">
        <v>44</v>
      </c>
      <c r="B54" t="s">
        <v>212</v>
      </c>
      <c r="C54">
        <v>99.94</v>
      </c>
      <c r="D54">
        <v>19.2</v>
      </c>
      <c r="F54" t="s">
        <v>40</v>
      </c>
      <c r="I54">
        <v>99.899999999999991</v>
      </c>
      <c r="J54" t="s">
        <v>2</v>
      </c>
      <c r="L54" t="s">
        <v>237</v>
      </c>
      <c r="N54">
        <f t="shared" si="0"/>
        <v>99.899999999999991</v>
      </c>
    </row>
    <row r="55" spans="1:14" x14ac:dyDescent="0.25">
      <c r="A55" t="s">
        <v>44</v>
      </c>
      <c r="B55" t="s">
        <v>213</v>
      </c>
      <c r="C55">
        <v>101.43</v>
      </c>
      <c r="D55">
        <v>20.3</v>
      </c>
      <c r="F55" t="s">
        <v>40</v>
      </c>
      <c r="I55">
        <v>101.39</v>
      </c>
      <c r="J55" t="s">
        <v>2</v>
      </c>
      <c r="L55" t="s">
        <v>249</v>
      </c>
      <c r="N55">
        <f t="shared" si="0"/>
        <v>101.39</v>
      </c>
    </row>
    <row r="56" spans="1:14" x14ac:dyDescent="0.25">
      <c r="A56" t="s">
        <v>194</v>
      </c>
      <c r="B56" t="s">
        <v>214</v>
      </c>
      <c r="C56">
        <v>103.39</v>
      </c>
      <c r="D56">
        <v>51.8</v>
      </c>
      <c r="F56" t="s">
        <v>40</v>
      </c>
      <c r="I56">
        <v>103.35</v>
      </c>
      <c r="J56" t="s">
        <v>194</v>
      </c>
      <c r="L56" t="s">
        <v>299</v>
      </c>
      <c r="N56">
        <f t="shared" si="0"/>
        <v>103.35</v>
      </c>
    </row>
    <row r="57" spans="1:14" x14ac:dyDescent="0.25">
      <c r="A57" t="s">
        <v>41</v>
      </c>
      <c r="B57" t="s">
        <v>215</v>
      </c>
      <c r="C57">
        <v>103.4</v>
      </c>
      <c r="D57">
        <v>52.1</v>
      </c>
      <c r="F57" t="s">
        <v>40</v>
      </c>
      <c r="I57">
        <v>103.36</v>
      </c>
      <c r="J57" t="s">
        <v>1</v>
      </c>
      <c r="L57" t="s">
        <v>292</v>
      </c>
      <c r="N57">
        <f t="shared" si="0"/>
        <v>103.36</v>
      </c>
    </row>
    <row r="58" spans="1:14" x14ac:dyDescent="0.25">
      <c r="A58" t="s">
        <v>44</v>
      </c>
      <c r="B58" t="s">
        <v>216</v>
      </c>
      <c r="C58">
        <v>106.39</v>
      </c>
      <c r="D58">
        <v>17.7</v>
      </c>
      <c r="F58" t="s">
        <v>40</v>
      </c>
      <c r="I58">
        <v>106.35</v>
      </c>
      <c r="J58" t="s">
        <v>2</v>
      </c>
      <c r="L58" t="s">
        <v>101</v>
      </c>
      <c r="N58">
        <f t="shared" si="0"/>
        <v>106.35</v>
      </c>
    </row>
    <row r="59" spans="1:14" x14ac:dyDescent="0.25">
      <c r="A59" t="s">
        <v>46</v>
      </c>
      <c r="B59" t="s">
        <v>217</v>
      </c>
      <c r="C59">
        <v>107.1</v>
      </c>
      <c r="D59">
        <v>15.2</v>
      </c>
      <c r="F59" t="s">
        <v>40</v>
      </c>
      <c r="I59">
        <v>107.05999999999999</v>
      </c>
      <c r="J59" t="s">
        <v>1</v>
      </c>
      <c r="L59" t="s">
        <v>103</v>
      </c>
      <c r="N59">
        <f t="shared" si="0"/>
        <v>107.05999999999999</v>
      </c>
    </row>
    <row r="60" spans="1:14" x14ac:dyDescent="0.25">
      <c r="A60" t="s">
        <v>44</v>
      </c>
      <c r="B60" t="s">
        <v>218</v>
      </c>
      <c r="C60">
        <v>107.3</v>
      </c>
      <c r="D60">
        <v>14.2</v>
      </c>
      <c r="F60" t="s">
        <v>40</v>
      </c>
      <c r="I60">
        <v>107.25999999999999</v>
      </c>
      <c r="J60" t="s">
        <v>2</v>
      </c>
      <c r="L60" t="s">
        <v>105</v>
      </c>
      <c r="N60">
        <f t="shared" si="0"/>
        <v>107.25999999999999</v>
      </c>
    </row>
    <row r="61" spans="1:14" x14ac:dyDescent="0.25">
      <c r="A61" t="s">
        <v>46</v>
      </c>
      <c r="B61" t="s">
        <v>106</v>
      </c>
      <c r="C61">
        <v>108.93</v>
      </c>
      <c r="D61">
        <v>32.1</v>
      </c>
      <c r="F61" t="s">
        <v>40</v>
      </c>
      <c r="I61">
        <v>108.89</v>
      </c>
      <c r="J61" t="s">
        <v>1</v>
      </c>
      <c r="L61" t="s">
        <v>107</v>
      </c>
      <c r="N61">
        <f t="shared" si="0"/>
        <v>108.89</v>
      </c>
    </row>
    <row r="62" spans="1:14" x14ac:dyDescent="0.25">
      <c r="A62" t="s">
        <v>44</v>
      </c>
      <c r="B62" t="s">
        <v>108</v>
      </c>
      <c r="C62">
        <v>113.76</v>
      </c>
      <c r="D62">
        <v>11.3</v>
      </c>
      <c r="F62" t="s">
        <v>40</v>
      </c>
      <c r="I62">
        <v>113.72</v>
      </c>
      <c r="J62" t="s">
        <v>2</v>
      </c>
      <c r="L62" t="s">
        <v>266</v>
      </c>
      <c r="N62">
        <f t="shared" si="0"/>
        <v>113.72</v>
      </c>
    </row>
    <row r="63" spans="1:14" x14ac:dyDescent="0.25">
      <c r="A63" t="s">
        <v>46</v>
      </c>
      <c r="B63" t="s">
        <v>109</v>
      </c>
      <c r="C63">
        <v>117</v>
      </c>
      <c r="D63">
        <v>11.8</v>
      </c>
      <c r="F63" t="s">
        <v>40</v>
      </c>
      <c r="I63">
        <v>116.96</v>
      </c>
      <c r="J63" t="s">
        <v>1</v>
      </c>
      <c r="L63" t="s">
        <v>267</v>
      </c>
      <c r="N63">
        <f t="shared" si="0"/>
        <v>116.96</v>
      </c>
    </row>
    <row r="64" spans="1:14" x14ac:dyDescent="0.25">
      <c r="A64" t="s">
        <v>44</v>
      </c>
      <c r="B64" t="s">
        <v>219</v>
      </c>
      <c r="C64">
        <v>118.61</v>
      </c>
      <c r="D64">
        <v>11.5</v>
      </c>
      <c r="F64" t="s">
        <v>40</v>
      </c>
      <c r="I64">
        <v>118.57</v>
      </c>
      <c r="J64" t="s">
        <v>2</v>
      </c>
      <c r="L64" t="s">
        <v>285</v>
      </c>
      <c r="N64">
        <f t="shared" si="0"/>
        <v>118.57</v>
      </c>
    </row>
    <row r="65" spans="1:14" x14ac:dyDescent="0.25">
      <c r="A65" t="s">
        <v>44</v>
      </c>
      <c r="B65" t="s">
        <v>116</v>
      </c>
      <c r="C65">
        <v>123.14</v>
      </c>
      <c r="D65">
        <v>20.5</v>
      </c>
      <c r="F65" t="s">
        <v>40</v>
      </c>
      <c r="I65">
        <v>123.1</v>
      </c>
      <c r="J65" t="s">
        <v>2</v>
      </c>
      <c r="L65" t="s">
        <v>268</v>
      </c>
      <c r="N65">
        <f t="shared" si="0"/>
        <v>123.1</v>
      </c>
    </row>
    <row r="66" spans="1:14" x14ac:dyDescent="0.25">
      <c r="A66" t="s">
        <v>46</v>
      </c>
      <c r="B66" t="s">
        <v>119</v>
      </c>
      <c r="C66">
        <v>124.09</v>
      </c>
      <c r="D66">
        <v>23.9</v>
      </c>
      <c r="F66" t="s">
        <v>40</v>
      </c>
      <c r="I66">
        <v>124.05</v>
      </c>
      <c r="J66" t="s">
        <v>1</v>
      </c>
      <c r="L66" t="s">
        <v>269</v>
      </c>
      <c r="N66">
        <f t="shared" si="0"/>
        <v>124.05</v>
      </c>
    </row>
    <row r="67" spans="1:14" x14ac:dyDescent="0.25">
      <c r="A67" t="s">
        <v>44</v>
      </c>
      <c r="B67" t="s">
        <v>120</v>
      </c>
      <c r="C67">
        <v>125.13</v>
      </c>
      <c r="D67">
        <v>27.9</v>
      </c>
      <c r="F67" t="s">
        <v>40</v>
      </c>
      <c r="I67">
        <v>125.08999999999999</v>
      </c>
      <c r="J67" t="s">
        <v>2</v>
      </c>
      <c r="L67" t="s">
        <v>270</v>
      </c>
      <c r="N67">
        <f t="shared" si="0"/>
        <v>125.08999999999999</v>
      </c>
    </row>
    <row r="68" spans="1:14" x14ac:dyDescent="0.25">
      <c r="A68" t="s">
        <v>41</v>
      </c>
      <c r="B68" t="s">
        <v>122</v>
      </c>
      <c r="C68">
        <v>126.73</v>
      </c>
      <c r="D68">
        <v>40.1</v>
      </c>
      <c r="F68" t="s">
        <v>40</v>
      </c>
      <c r="I68">
        <v>126.69</v>
      </c>
      <c r="J68" t="s">
        <v>3</v>
      </c>
      <c r="L68" t="s">
        <v>298</v>
      </c>
      <c r="N68">
        <f t="shared" ref="N68:N87" si="1">C68-0.04</f>
        <v>126.69</v>
      </c>
    </row>
    <row r="69" spans="1:14" x14ac:dyDescent="0.25">
      <c r="A69" t="s">
        <v>44</v>
      </c>
      <c r="B69" t="s">
        <v>220</v>
      </c>
      <c r="C69">
        <v>135.88</v>
      </c>
      <c r="D69">
        <v>5.7</v>
      </c>
      <c r="F69" t="s">
        <v>40</v>
      </c>
      <c r="I69">
        <v>135.84</v>
      </c>
      <c r="J69" t="s">
        <v>2</v>
      </c>
      <c r="L69" t="s">
        <v>271</v>
      </c>
      <c r="N69">
        <f t="shared" si="1"/>
        <v>135.84</v>
      </c>
    </row>
    <row r="70" spans="1:14" x14ac:dyDescent="0.25">
      <c r="A70" t="s">
        <v>44</v>
      </c>
      <c r="B70" t="s">
        <v>221</v>
      </c>
      <c r="C70">
        <v>141.43</v>
      </c>
      <c r="D70">
        <v>1.1000000000000001</v>
      </c>
      <c r="F70" t="s">
        <v>40</v>
      </c>
      <c r="I70">
        <v>141.39000000000001</v>
      </c>
      <c r="J70" t="s">
        <v>2</v>
      </c>
      <c r="L70" t="s">
        <v>286</v>
      </c>
      <c r="N70">
        <f t="shared" si="1"/>
        <v>141.39000000000001</v>
      </c>
    </row>
    <row r="71" spans="1:14" x14ac:dyDescent="0.25">
      <c r="A71" t="s">
        <v>44</v>
      </c>
      <c r="B71" t="s">
        <v>137</v>
      </c>
      <c r="C71">
        <v>149.81</v>
      </c>
      <c r="D71">
        <v>6.1</v>
      </c>
      <c r="F71" t="s">
        <v>40</v>
      </c>
      <c r="I71">
        <v>149.77000000000001</v>
      </c>
      <c r="J71" t="s">
        <v>2</v>
      </c>
      <c r="L71" t="s">
        <v>126</v>
      </c>
      <c r="N71">
        <f t="shared" si="1"/>
        <v>149.77000000000001</v>
      </c>
    </row>
    <row r="72" spans="1:14" x14ac:dyDescent="0.25">
      <c r="A72" t="s">
        <v>194</v>
      </c>
      <c r="B72" t="s">
        <v>222</v>
      </c>
      <c r="C72">
        <v>150.63999999999999</v>
      </c>
      <c r="D72">
        <v>7.3</v>
      </c>
      <c r="F72" t="s">
        <v>40</v>
      </c>
      <c r="I72">
        <v>150.6</v>
      </c>
      <c r="J72" t="s">
        <v>194</v>
      </c>
      <c r="L72" t="s">
        <v>158</v>
      </c>
      <c r="N72">
        <f t="shared" si="1"/>
        <v>150.6</v>
      </c>
    </row>
    <row r="73" spans="1:14" x14ac:dyDescent="0.25">
      <c r="A73" t="s">
        <v>44</v>
      </c>
      <c r="B73" t="s">
        <v>223</v>
      </c>
      <c r="C73">
        <v>150.74</v>
      </c>
      <c r="D73">
        <v>8.1</v>
      </c>
      <c r="F73" t="s">
        <v>40</v>
      </c>
      <c r="I73">
        <v>150.70000000000002</v>
      </c>
      <c r="J73" t="s">
        <v>2</v>
      </c>
      <c r="L73" t="s">
        <v>238</v>
      </c>
      <c r="N73">
        <f t="shared" si="1"/>
        <v>150.70000000000002</v>
      </c>
    </row>
    <row r="74" spans="1:14" x14ac:dyDescent="0.25">
      <c r="A74" t="s">
        <v>46</v>
      </c>
      <c r="B74" t="s">
        <v>224</v>
      </c>
      <c r="C74">
        <v>151.52000000000001</v>
      </c>
      <c r="D74">
        <v>7.1</v>
      </c>
      <c r="F74" t="s">
        <v>40</v>
      </c>
      <c r="I74">
        <v>151.48000000000002</v>
      </c>
      <c r="J74" t="s">
        <v>1</v>
      </c>
      <c r="L74" t="s">
        <v>15</v>
      </c>
      <c r="N74">
        <f t="shared" si="1"/>
        <v>151.48000000000002</v>
      </c>
    </row>
    <row r="75" spans="1:14" x14ac:dyDescent="0.25">
      <c r="A75" t="s">
        <v>44</v>
      </c>
      <c r="B75" t="s">
        <v>225</v>
      </c>
      <c r="C75">
        <v>152.33000000000001</v>
      </c>
      <c r="D75">
        <v>7.8</v>
      </c>
      <c r="F75" t="s">
        <v>40</v>
      </c>
      <c r="I75">
        <v>152.29000000000002</v>
      </c>
      <c r="J75" t="s">
        <v>2</v>
      </c>
      <c r="L75" t="s">
        <v>287</v>
      </c>
      <c r="N75">
        <f t="shared" si="1"/>
        <v>152.29000000000002</v>
      </c>
    </row>
    <row r="76" spans="1:14" x14ac:dyDescent="0.25">
      <c r="A76" t="s">
        <v>46</v>
      </c>
      <c r="B76" t="s">
        <v>145</v>
      </c>
      <c r="C76">
        <v>156.88</v>
      </c>
      <c r="D76">
        <v>12</v>
      </c>
      <c r="F76" t="s">
        <v>40</v>
      </c>
      <c r="I76">
        <v>156.84</v>
      </c>
      <c r="J76" t="s">
        <v>1</v>
      </c>
      <c r="L76" t="s">
        <v>136</v>
      </c>
      <c r="N76">
        <f t="shared" si="1"/>
        <v>156.84</v>
      </c>
    </row>
    <row r="77" spans="1:14" x14ac:dyDescent="0.25">
      <c r="A77" t="s">
        <v>44</v>
      </c>
      <c r="B77" t="s">
        <v>226</v>
      </c>
      <c r="C77">
        <v>157.08000000000001</v>
      </c>
      <c r="D77">
        <v>13.9</v>
      </c>
      <c r="F77" t="s">
        <v>40</v>
      </c>
      <c r="I77">
        <v>157.04000000000002</v>
      </c>
      <c r="J77" t="s">
        <v>2</v>
      </c>
      <c r="L77" t="s">
        <v>288</v>
      </c>
      <c r="N77">
        <f t="shared" si="1"/>
        <v>157.04000000000002</v>
      </c>
    </row>
    <row r="78" spans="1:14" x14ac:dyDescent="0.25">
      <c r="A78" t="s">
        <v>44</v>
      </c>
      <c r="B78" t="s">
        <v>150</v>
      </c>
      <c r="C78">
        <v>158.09</v>
      </c>
      <c r="D78">
        <v>13</v>
      </c>
      <c r="F78" t="s">
        <v>40</v>
      </c>
      <c r="I78">
        <v>158.05000000000001</v>
      </c>
      <c r="J78" t="s">
        <v>2</v>
      </c>
      <c r="L78" t="s">
        <v>139</v>
      </c>
      <c r="N78">
        <f t="shared" si="1"/>
        <v>158.05000000000001</v>
      </c>
    </row>
    <row r="79" spans="1:14" x14ac:dyDescent="0.25">
      <c r="A79" t="s">
        <v>46</v>
      </c>
      <c r="B79" t="s">
        <v>151</v>
      </c>
      <c r="C79">
        <v>159.68</v>
      </c>
      <c r="D79">
        <v>47.9</v>
      </c>
      <c r="F79" t="s">
        <v>40</v>
      </c>
      <c r="I79">
        <v>159.64000000000001</v>
      </c>
      <c r="J79" t="s">
        <v>1</v>
      </c>
      <c r="L79" t="s">
        <v>272</v>
      </c>
      <c r="N79">
        <f t="shared" si="1"/>
        <v>159.64000000000001</v>
      </c>
    </row>
    <row r="80" spans="1:14" x14ac:dyDescent="0.25">
      <c r="A80" t="s">
        <v>44</v>
      </c>
      <c r="B80" t="s">
        <v>152</v>
      </c>
      <c r="C80">
        <v>160.49</v>
      </c>
      <c r="D80">
        <v>54.2</v>
      </c>
      <c r="F80" t="s">
        <v>40</v>
      </c>
      <c r="I80">
        <v>160.45000000000002</v>
      </c>
      <c r="J80" t="s">
        <v>2</v>
      </c>
      <c r="L80" t="s">
        <v>273</v>
      </c>
      <c r="N80">
        <f t="shared" si="1"/>
        <v>160.45000000000002</v>
      </c>
    </row>
    <row r="81" spans="1:14" x14ac:dyDescent="0.25">
      <c r="A81" t="s">
        <v>44</v>
      </c>
      <c r="B81" t="s">
        <v>227</v>
      </c>
      <c r="C81">
        <v>165.34</v>
      </c>
      <c r="D81">
        <v>54.6</v>
      </c>
      <c r="F81" t="s">
        <v>40</v>
      </c>
      <c r="I81">
        <v>165.3</v>
      </c>
      <c r="J81" t="s">
        <v>2</v>
      </c>
      <c r="L81" t="s">
        <v>289</v>
      </c>
      <c r="N81">
        <f t="shared" si="1"/>
        <v>165.3</v>
      </c>
    </row>
    <row r="82" spans="1:14" x14ac:dyDescent="0.25">
      <c r="A82" t="s">
        <v>46</v>
      </c>
      <c r="B82" t="s">
        <v>228</v>
      </c>
      <c r="C82">
        <v>175.21</v>
      </c>
      <c r="D82">
        <v>43.6</v>
      </c>
      <c r="F82" t="s">
        <v>40</v>
      </c>
      <c r="I82">
        <v>175.17000000000002</v>
      </c>
      <c r="J82" t="s">
        <v>1</v>
      </c>
      <c r="L82" t="s">
        <v>290</v>
      </c>
      <c r="N82">
        <f t="shared" si="1"/>
        <v>175.17000000000002</v>
      </c>
    </row>
    <row r="83" spans="1:14" x14ac:dyDescent="0.25">
      <c r="A83" t="s">
        <v>46</v>
      </c>
      <c r="B83" t="s">
        <v>154</v>
      </c>
      <c r="C83">
        <v>187.12</v>
      </c>
      <c r="D83">
        <v>104.5</v>
      </c>
      <c r="F83" t="s">
        <v>40</v>
      </c>
      <c r="I83">
        <v>187.08</v>
      </c>
      <c r="J83" t="s">
        <v>1</v>
      </c>
      <c r="L83" t="s">
        <v>256</v>
      </c>
      <c r="N83">
        <f t="shared" si="1"/>
        <v>187.08</v>
      </c>
    </row>
    <row r="84" spans="1:14" x14ac:dyDescent="0.25">
      <c r="A84" t="s">
        <v>44</v>
      </c>
      <c r="B84" t="s">
        <v>229</v>
      </c>
      <c r="C84">
        <v>194.63</v>
      </c>
      <c r="D84">
        <v>5.5</v>
      </c>
      <c r="F84" t="s">
        <v>40</v>
      </c>
      <c r="I84">
        <v>194.59</v>
      </c>
      <c r="J84" t="s">
        <v>2</v>
      </c>
      <c r="L84" t="s">
        <v>291</v>
      </c>
      <c r="N84">
        <f t="shared" si="1"/>
        <v>194.59</v>
      </c>
    </row>
    <row r="85" spans="1:14" x14ac:dyDescent="0.25">
      <c r="A85" t="s">
        <v>46</v>
      </c>
      <c r="B85" t="s">
        <v>230</v>
      </c>
      <c r="C85">
        <v>200.88</v>
      </c>
      <c r="D85">
        <v>12.6</v>
      </c>
      <c r="F85" t="s">
        <v>40</v>
      </c>
      <c r="I85">
        <v>200.84</v>
      </c>
      <c r="J85" t="s">
        <v>1</v>
      </c>
      <c r="L85" t="s">
        <v>250</v>
      </c>
      <c r="N85">
        <f t="shared" si="1"/>
        <v>200.84</v>
      </c>
    </row>
    <row r="86" spans="1:14" x14ac:dyDescent="0.25">
      <c r="A86" t="s">
        <v>46</v>
      </c>
      <c r="B86" t="s">
        <v>231</v>
      </c>
      <c r="C86">
        <v>201.05</v>
      </c>
      <c r="D86">
        <v>11.3</v>
      </c>
      <c r="F86" t="s">
        <v>40</v>
      </c>
      <c r="I86">
        <v>201.01000000000002</v>
      </c>
      <c r="J86" t="s">
        <v>1</v>
      </c>
      <c r="L86" t="s">
        <v>246</v>
      </c>
      <c r="N86">
        <f t="shared" si="1"/>
        <v>201.01000000000002</v>
      </c>
    </row>
    <row r="87" spans="1:14" x14ac:dyDescent="0.25">
      <c r="A87" t="s">
        <v>147</v>
      </c>
      <c r="B87" t="s">
        <v>157</v>
      </c>
      <c r="C87">
        <v>201.13</v>
      </c>
      <c r="D87">
        <v>9.9</v>
      </c>
      <c r="I87">
        <v>201.09</v>
      </c>
      <c r="J87" t="s">
        <v>147</v>
      </c>
      <c r="L87" t="s">
        <v>300</v>
      </c>
      <c r="N87">
        <f t="shared" si="1"/>
        <v>201.09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Flatlander 2025</vt:lpstr>
      <vt:lpstr>Orig rt</vt:lpstr>
      <vt:lpstr>Revised rt download</vt:lpstr>
      <vt:lpstr>Final rt</vt:lpstr>
      <vt:lpstr>'Flatlander 2025'!Print_Area</vt:lpstr>
      <vt:lpstr>'Flatlander 2025'!Print_Titles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Ron Stewart</cp:lastModifiedBy>
  <cp:lastPrinted>2025-08-31T04:59:57Z</cp:lastPrinted>
  <dcterms:created xsi:type="dcterms:W3CDTF">1998-06-30T20:04:50Z</dcterms:created>
  <dcterms:modified xsi:type="dcterms:W3CDTF">2025-09-19T03:49:09Z</dcterms:modified>
</cp:coreProperties>
</file>