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1" windowWidth="19320" windowHeight="154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'Sheet1'!$A$1:$D$87</definedName>
  </definedNames>
  <calcPr fullCalcOnLoad="1"/>
</workbook>
</file>

<file path=xl/sharedStrings.xml><?xml version="1.0" encoding="utf-8"?>
<sst xmlns="http://schemas.openxmlformats.org/spreadsheetml/2006/main" count="215" uniqueCount="135">
  <si>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</si>
  <si>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</si>
  <si>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</si>
  <si>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</si>
  <si>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</si>
  <si>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</si>
  <si>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</si>
  <si>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</si>
  <si>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</si>
  <si>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</si>
  <si>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</si>
  <si>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</si>
  <si>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</si>
  <si>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</si>
  <si>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</si>
  <si>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</si>
  <si>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</si>
  <si>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</si>
  <si>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</si>
  <si>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</si>
  <si>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</si>
  <si>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</si>
  <si>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</si>
  <si>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</si>
  <si>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</si>
  <si>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</si>
  <si>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</si>
  <si>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</si>
  <si>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</si>
  <si>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>Route Description</t>
  </si>
  <si>
    <t xml:space="preserve">  Dist.(int.)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</si>
  <si>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</si>
  <si>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</si>
  <si>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</si>
  <si>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</si>
  <si>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</si>
  <si>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</si>
  <si>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</si>
  <si>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</si>
  <si>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</si>
  <si>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</si>
  <si>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</si>
  <si>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</si>
  <si>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</si>
  <si>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</si>
  <si>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</si>
  <si>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</si>
  <si>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</si>
  <si>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</si>
  <si>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</si>
  <si>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</si>
  <si>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</si>
  <si>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</si>
  <si>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</si>
  <si>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</si>
  <si>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</si>
  <si>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</si>
  <si>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Highway to Hell - 400</t>
  </si>
  <si>
    <t>L</t>
  </si>
  <si>
    <t>R</t>
  </si>
  <si>
    <t>SO</t>
  </si>
  <si>
    <t>EXIT #8 (HELMCKEN)</t>
  </si>
  <si>
    <t>CROSS HELMCKEN ONTO ON RAMP</t>
  </si>
  <si>
    <t>HIGHWAY # 1 (RUMBLE STRIPS)</t>
  </si>
  <si>
    <t>EXIT #10 (COLWOOD)</t>
  </si>
  <si>
    <t>HWY # 14 (left lane to Colwood)</t>
  </si>
  <si>
    <t>BIKE ROUTE HWY# 1 N</t>
  </si>
  <si>
    <t>BIKE ROUTE HWY# 1 N (WATKISS)</t>
  </si>
  <si>
    <t xml:space="preserve">BIKE ROUTE HWY# 1 N </t>
  </si>
  <si>
    <t>HIGHWAY #1 N</t>
  </si>
  <si>
    <t>EXIT #14 (MILLSTREAM)</t>
  </si>
  <si>
    <t>OFF-RAMP TO LANGFORD</t>
  </si>
  <si>
    <t>BIKE ROUTE HWY#1 N</t>
  </si>
  <si>
    <t>THROUGH DUNCAN</t>
  </si>
  <si>
    <t>THROUGH LADYSMITH</t>
  </si>
  <si>
    <t>HWY #1 (Hwy #19)(top of hill)</t>
  </si>
  <si>
    <t>HWY #1(Hwy #19A) (into Nanaimo)</t>
  </si>
  <si>
    <t>NICOL (Hwy #1)(entering Nanaimo)</t>
  </si>
  <si>
    <t>TERMINAL (Hwy #1)(@Commercial)</t>
  </si>
  <si>
    <t>TERMINAL (Hwy #19A)(@Stewart)</t>
  </si>
  <si>
    <t>CONTROL #1--Nanaimo McDonalds           1213 Princess Royal Ave (off Terminal)</t>
  </si>
  <si>
    <t>N. ISLAND HWY (Hwy #19A)</t>
  </si>
  <si>
    <t>HWY #19 (@ Mary Ellen)</t>
  </si>
  <si>
    <t>HWY #19A (old Is. Hwy. Exit 46)</t>
  </si>
  <si>
    <t>North through Parksville</t>
  </si>
  <si>
    <t>North through Qualicum Beach</t>
  </si>
  <si>
    <t>CONTROL #2--Union  Bay - Market</t>
  </si>
  <si>
    <t>HWY #19A (south to Nanaimo)</t>
  </si>
  <si>
    <t>South through Qualicum Beach</t>
  </si>
  <si>
    <t>South through Parksville</t>
  </si>
  <si>
    <t>HWY #19 (south to Nanaimo)</t>
  </si>
  <si>
    <t>HWY #19A (exit 29)</t>
  </si>
  <si>
    <t>cross Hwy #19 (Nanaimo Pkwy)</t>
  </si>
  <si>
    <t>South through Ladysmith</t>
  </si>
  <si>
    <t>South through Duncan</t>
  </si>
  <si>
    <t>COBBLE HILL (Rest Area on left)</t>
  </si>
  <si>
    <t>SHAWNIGAN LAKE (at Hutchinson)</t>
  </si>
  <si>
    <t>SHAWNIGAN LAKE (at lake)</t>
  </si>
  <si>
    <t>SHAWNIGAN LAKE</t>
  </si>
  <si>
    <t>Cross Spencer</t>
  </si>
  <si>
    <t xml:space="preserve">BIKE ROUTE Hwy #1 South </t>
  </si>
  <si>
    <t>Through underpass</t>
  </si>
  <si>
    <t>HWY #1 (to Victoria)</t>
  </si>
  <si>
    <t xml:space="preserve">BIKE ROUTE Hwy #1 South (stop sign) </t>
  </si>
  <si>
    <t>Cross Hwy #14 (pedestrian light)</t>
  </si>
  <si>
    <t>EXIT #8 (Helmcken)</t>
  </si>
  <si>
    <t>HELMCKEN (CROSS OVERPASS)</t>
  </si>
  <si>
    <t>BURNSIDE RD W</t>
  </si>
  <si>
    <t>MARIGOLD</t>
  </si>
  <si>
    <t xml:space="preserve">TULIP </t>
  </si>
  <si>
    <r>
      <t xml:space="preserve">HWY #1     </t>
    </r>
    <r>
      <rPr>
        <sz val="12"/>
        <color indexed="10"/>
        <rFont val="Arial"/>
        <family val="0"/>
      </rPr>
      <t>Caution! Rumble strips!</t>
    </r>
  </si>
  <si>
    <t>SHAWNIGAN LAKE (Not uphill -Stowood)</t>
  </si>
  <si>
    <r>
      <t xml:space="preserve">Finish - Victoria </t>
    </r>
    <r>
      <rPr>
        <b/>
        <sz val="14"/>
        <rFont val="Arial"/>
        <family val="2"/>
      </rPr>
      <t>829 Tulip Ave</t>
    </r>
    <r>
      <rPr>
        <sz val="14"/>
        <rFont val="Arial"/>
        <family val="2"/>
      </rPr>
      <t>!!</t>
    </r>
  </si>
  <si>
    <t>FINISH:  Victoria: 829 Tulip Ave</t>
  </si>
  <si>
    <t>10TH AVE</t>
  </si>
  <si>
    <t>SHOPPING PLAZA PARKING LOT</t>
  </si>
  <si>
    <t>EXIT PLAZA PARKING LOT@STOP</t>
  </si>
  <si>
    <t>10TH AVE @ LIGHTS</t>
  </si>
  <si>
    <r>
      <t>HWY #1 (</t>
    </r>
    <r>
      <rPr>
        <b/>
        <sz val="12"/>
        <color indexed="10"/>
        <rFont val="Arial"/>
        <family val="2"/>
      </rPr>
      <t>caution Crossing 2 lanes fast moving  traffic</t>
    </r>
    <r>
      <rPr>
        <sz val="12"/>
        <rFont val="Arial"/>
        <family val="0"/>
      </rPr>
      <t xml:space="preserve"> after lights at CEDAR RD)</t>
    </r>
  </si>
  <si>
    <t>HWY #1</t>
  </si>
  <si>
    <r>
      <t>HWY #1 @ Duke Point Turn</t>
    </r>
    <r>
      <rPr>
        <sz val="9"/>
        <rFont val="Arial"/>
        <family val="2"/>
      </rPr>
      <t>(S to Victoria)</t>
    </r>
  </si>
  <si>
    <t>Control #3: South Nanaimo
Tim Horton's
Open 24 hours</t>
  </si>
  <si>
    <t>TERMINAL (PAST 7-11 @ Townsite)</t>
  </si>
  <si>
    <t>TERMINAL (Hwy #1 @Stewart)</t>
  </si>
  <si>
    <t>TERMINAL(Hwy #19A @St. George)</t>
  </si>
  <si>
    <r>
      <t>NICOL(</t>
    </r>
    <r>
      <rPr>
        <sz val="12"/>
        <rFont val="Arial"/>
        <family val="2"/>
      </rPr>
      <t>Hwy #1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UP HILL AFTER XING ESPLANADE</t>
    </r>
    <r>
      <rPr>
        <sz val="9"/>
        <rFont val="Arial"/>
        <family val="2"/>
      </rPr>
      <t>)</t>
    </r>
  </si>
  <si>
    <t>YOU DID IT!!!!!!!!!!!!!!!!!</t>
  </si>
  <si>
    <t xml:space="preserve">  May 10, 3 am</t>
  </si>
  <si>
    <t>ORGANIZER:  Dan Bodden</t>
  </si>
  <si>
    <t>START: Victoria: Tim Hortons, 3501 Ravine Way</t>
  </si>
  <si>
    <t>Victoria: Tim Hortons Ravine Way (Saanich Plaza)</t>
  </si>
  <si>
    <t>RAVINE WAY</t>
  </si>
  <si>
    <t>CROSS BLANCHARD @ LIGHTS</t>
  </si>
  <si>
    <t>CAREY</t>
  </si>
  <si>
    <t>IN CASE OF ABANDONMENT:     EMERGENCY:  911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</si>
</sst>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name val="Arial"/>
      <family val="0"/>
    </font>
    <font>
      <sz val="12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color indexed="6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medium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0" fontId="4" fillId="0" borderId="10" xfId="0" applyFont="1" applyBorder="1" applyAlignment="1" applyProtection="1">
      <alignment horizontal="center" vertical="center"/>
      <protection locked="0"/>
    </xf>
    <xf numFmtId="172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7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18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72" fontId="31" fillId="0" borderId="0" xfId="0" applyNumberFormat="1" applyFont="1" applyAlignment="1">
      <alignment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72" fontId="30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 vertical="top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17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10" xfId="0" applyFont="1" applyBorder="1" applyAlignment="1">
      <alignment horizontal="left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/>
    </xf>
    <xf numFmtId="173" fontId="21" fillId="16" borderId="10" xfId="0" applyNumberFormat="1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left" vertical="center" wrapText="1"/>
    </xf>
    <xf numFmtId="172" fontId="21" fillId="0" borderId="12" xfId="0" applyNumberFormat="1" applyFont="1" applyBorder="1" applyAlignment="1">
      <alignment horizontal="center" vertical="center"/>
    </xf>
    <xf numFmtId="172" fontId="21" fillId="0" borderId="13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/>
    </xf>
    <xf numFmtId="172" fontId="21" fillId="0" borderId="15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 applyProtection="1">
      <alignment horizontal="center"/>
      <protection locked="0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left"/>
    </xf>
    <xf numFmtId="17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left"/>
    </xf>
    <xf numFmtId="49" fontId="21" fillId="0" borderId="12" xfId="0" applyNumberFormat="1" applyFont="1" applyBorder="1" applyAlignment="1" applyProtection="1">
      <alignment horizontal="center"/>
      <protection locked="0"/>
    </xf>
    <xf numFmtId="49" fontId="21" fillId="0" borderId="12" xfId="0" applyNumberFormat="1" applyFont="1" applyBorder="1" applyAlignment="1" applyProtection="1">
      <alignment horizontal="left"/>
      <protection locked="0"/>
    </xf>
    <xf numFmtId="49" fontId="21" fillId="0" borderId="11" xfId="0" applyNumberFormat="1" applyFont="1" applyBorder="1" applyAlignment="1" applyProtection="1">
      <alignment horizontal="center"/>
      <protection locked="0"/>
    </xf>
    <xf numFmtId="49" fontId="21" fillId="0" borderId="11" xfId="0" applyNumberFormat="1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>
      <alignment horizontal="center" vertical="center" wrapText="1"/>
    </xf>
    <xf numFmtId="49" fontId="22" fillId="0" borderId="19" xfId="0" applyNumberFormat="1" applyFont="1" applyBorder="1" applyAlignment="1" applyProtection="1">
      <alignment horizontal="center" vertical="center" wrapText="1"/>
      <protection locked="0"/>
    </xf>
    <xf numFmtId="49" fontId="22" fillId="0" borderId="19" xfId="0" applyNumberFormat="1" applyFont="1" applyBorder="1" applyAlignment="1" applyProtection="1">
      <alignment horizontal="center" vertical="center"/>
      <protection locked="0"/>
    </xf>
    <xf numFmtId="172" fontId="21" fillId="0" borderId="20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172" fontId="21" fillId="0" borderId="10" xfId="0" applyNumberFormat="1" applyFont="1" applyBorder="1" applyAlignment="1" applyProtection="1">
      <alignment horizontal="center"/>
      <protection locked="0"/>
    </xf>
    <xf numFmtId="172" fontId="21" fillId="0" borderId="11" xfId="0" applyNumberFormat="1" applyFont="1" applyBorder="1" applyAlignment="1" applyProtection="1">
      <alignment horizontal="center"/>
      <protection locked="0"/>
    </xf>
    <xf numFmtId="172" fontId="22" fillId="0" borderId="19" xfId="0" applyNumberFormat="1" applyFont="1" applyBorder="1" applyAlignment="1" applyProtection="1">
      <alignment horizontal="center" vertical="center"/>
      <protection locked="0"/>
    </xf>
    <xf numFmtId="172" fontId="21" fillId="0" borderId="12" xfId="0" applyNumberFormat="1" applyFont="1" applyBorder="1" applyAlignment="1" applyProtection="1">
      <alignment horizontal="center"/>
      <protection locked="0"/>
    </xf>
    <xf numFmtId="172" fontId="22" fillId="0" borderId="19" xfId="0" applyNumberFormat="1" applyFont="1" applyBorder="1" applyAlignment="1" applyProtection="1">
      <alignment horizontal="center"/>
      <protection locked="0"/>
    </xf>
    <xf numFmtId="172" fontId="21" fillId="0" borderId="21" xfId="0" applyNumberFormat="1" applyFont="1" applyBorder="1" applyAlignment="1" applyProtection="1">
      <alignment horizontal="center"/>
      <protection locked="0"/>
    </xf>
    <xf numFmtId="172" fontId="21" fillId="0" borderId="10" xfId="0" applyNumberFormat="1" applyFont="1" applyBorder="1" applyAlignment="1" applyProtection="1">
      <alignment horizontal="center"/>
      <protection locked="0"/>
    </xf>
    <xf numFmtId="172" fontId="21" fillId="0" borderId="22" xfId="0" applyNumberFormat="1" applyFont="1" applyBorder="1" applyAlignment="1" applyProtection="1">
      <alignment horizontal="center"/>
      <protection locked="0"/>
    </xf>
    <xf numFmtId="172" fontId="21" fillId="0" borderId="10" xfId="0" applyNumberFormat="1" applyFont="1" applyBorder="1" applyAlignment="1" applyProtection="1">
      <alignment horizontal="center" vertical="center"/>
      <protection locked="0"/>
    </xf>
    <xf numFmtId="172" fontId="21" fillId="0" borderId="11" xfId="0" applyNumberFormat="1" applyFont="1" applyBorder="1" applyAlignment="1">
      <alignment horizontal="center"/>
    </xf>
    <xf numFmtId="172" fontId="21" fillId="0" borderId="23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 applyProtection="1">
      <alignment horizontal="center"/>
      <protection locked="0"/>
    </xf>
    <xf numFmtId="172" fontId="21" fillId="0" borderId="23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left"/>
    </xf>
    <xf numFmtId="172" fontId="21" fillId="0" borderId="20" xfId="0" applyNumberFormat="1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38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 horizontal="center"/>
    </xf>
    <xf numFmtId="172" fontId="21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61">
      <selection activeCell="A86" sqref="A86:D87"/>
    </sheetView>
  </sheetViews>
  <sheetFormatPr defaultColWidth="9.140625" defaultRowHeight="12.75"/>
  <cols>
    <col min="1" max="1" width="9.00390625" style="59" customWidth="1"/>
    <col min="2" max="2" width="5.140625" style="58" customWidth="1"/>
    <col min="3" max="3" width="42.421875" style="58" customWidth="1"/>
    <col min="4" max="4" width="7.57421875" style="59" customWidth="1"/>
    <col min="5" max="5" width="62.421875" style="0" customWidth="1"/>
    <col min="6" max="16384" width="8.8515625" style="0" customWidth="1"/>
  </cols>
  <sheetData>
    <row r="1" spans="1:4" s="13" customFormat="1" ht="18">
      <c r="A1" s="113" t="s">
        <v>57</v>
      </c>
      <c r="B1" s="112"/>
      <c r="C1" s="112"/>
      <c r="D1" s="112"/>
    </row>
    <row r="2" spans="1:4" s="5" customFormat="1" ht="15">
      <c r="A2" s="111" t="s">
        <v>127</v>
      </c>
      <c r="B2" s="112"/>
      <c r="C2" s="112"/>
      <c r="D2" s="112"/>
    </row>
    <row r="3" spans="1:4" s="5" customFormat="1" ht="15">
      <c r="A3" s="111" t="s">
        <v>128</v>
      </c>
      <c r="B3" s="112"/>
      <c r="C3" s="112"/>
      <c r="D3" s="112"/>
    </row>
    <row r="4" spans="1:4" s="5" customFormat="1" ht="15">
      <c r="A4" s="111" t="s">
        <v>129</v>
      </c>
      <c r="B4" s="112"/>
      <c r="C4" s="112"/>
      <c r="D4" s="112"/>
    </row>
    <row r="5" spans="1:4" s="5" customFormat="1" ht="15">
      <c r="A5" s="111" t="s">
        <v>113</v>
      </c>
      <c r="B5" s="112"/>
      <c r="C5" s="112"/>
      <c r="D5" s="112"/>
    </row>
    <row r="6" spans="1:4" ht="47.25" customHeight="1">
      <c r="A6" s="2" t="s">
        <v>27</v>
      </c>
      <c r="B6" s="1" t="s">
        <v>28</v>
      </c>
      <c r="C6" s="3" t="s">
        <v>29</v>
      </c>
      <c r="D6" s="2" t="s">
        <v>30</v>
      </c>
    </row>
    <row r="7" spans="1:5" s="5" customFormat="1" ht="25.5" customHeight="1">
      <c r="A7" s="6">
        <v>0</v>
      </c>
      <c r="B7" s="7"/>
      <c r="C7" s="11" t="s">
        <v>130</v>
      </c>
      <c r="D7" s="6"/>
      <c r="E7" s="18" t="s">
        <v>39</v>
      </c>
    </row>
    <row r="8" spans="1:5" s="5" customFormat="1" ht="15">
      <c r="A8" s="6">
        <v>0</v>
      </c>
      <c r="B8" s="40" t="s">
        <v>58</v>
      </c>
      <c r="C8" s="30" t="s">
        <v>131</v>
      </c>
      <c r="D8" s="6">
        <v>0.08</v>
      </c>
      <c r="E8" s="14" t="s">
        <v>18</v>
      </c>
    </row>
    <row r="9" spans="1:5" s="32" customFormat="1" ht="16.5" customHeight="1">
      <c r="A9" s="27">
        <f aca="true" t="shared" si="0" ref="A9:A18">+A8+D8</f>
        <v>0.08</v>
      </c>
      <c r="B9" s="28" t="s">
        <v>60</v>
      </c>
      <c r="C9" s="30" t="s">
        <v>132</v>
      </c>
      <c r="D9" s="27">
        <v>0.1</v>
      </c>
      <c r="E9" s="31" t="s">
        <v>21</v>
      </c>
    </row>
    <row r="10" spans="1:5" s="5" customFormat="1" ht="15">
      <c r="A10" s="6">
        <f t="shared" si="0"/>
        <v>0.18</v>
      </c>
      <c r="B10" s="7" t="s">
        <v>58</v>
      </c>
      <c r="C10" s="30" t="s">
        <v>133</v>
      </c>
      <c r="D10" s="6">
        <v>0.1</v>
      </c>
      <c r="E10" s="14" t="s">
        <v>19</v>
      </c>
    </row>
    <row r="11" spans="1:5" s="5" customFormat="1" ht="15">
      <c r="A11" s="6">
        <f t="shared" si="0"/>
        <v>0.28</v>
      </c>
      <c r="B11" s="40" t="s">
        <v>59</v>
      </c>
      <c r="C11" s="30" t="s">
        <v>119</v>
      </c>
      <c r="D11" s="6">
        <v>3.8</v>
      </c>
      <c r="E11" s="14" t="s">
        <v>22</v>
      </c>
    </row>
    <row r="12" spans="1:5" s="5" customFormat="1" ht="15">
      <c r="A12" s="6">
        <f t="shared" si="0"/>
        <v>4.08</v>
      </c>
      <c r="B12" s="7" t="s">
        <v>59</v>
      </c>
      <c r="C12" s="30" t="s">
        <v>61</v>
      </c>
      <c r="D12" s="6">
        <v>0.5</v>
      </c>
      <c r="E12" s="14" t="s">
        <v>23</v>
      </c>
    </row>
    <row r="13" spans="1:5" s="5" customFormat="1" ht="15">
      <c r="A13" s="6">
        <f t="shared" si="0"/>
        <v>4.58</v>
      </c>
      <c r="B13" s="40" t="s">
        <v>60</v>
      </c>
      <c r="C13" s="39" t="s">
        <v>62</v>
      </c>
      <c r="D13" s="6">
        <v>0.3</v>
      </c>
      <c r="E13" s="14" t="s">
        <v>20</v>
      </c>
    </row>
    <row r="14" spans="1:5" s="5" customFormat="1" ht="15">
      <c r="A14" s="6">
        <f t="shared" si="0"/>
        <v>4.88</v>
      </c>
      <c r="B14" s="40" t="s">
        <v>60</v>
      </c>
      <c r="C14" s="30" t="s">
        <v>63</v>
      </c>
      <c r="D14" s="6">
        <v>0.5</v>
      </c>
      <c r="E14" s="14" t="s">
        <v>17</v>
      </c>
    </row>
    <row r="15" spans="1:5" s="5" customFormat="1" ht="15">
      <c r="A15" s="6">
        <f t="shared" si="0"/>
        <v>5.38</v>
      </c>
      <c r="B15" s="7" t="s">
        <v>59</v>
      </c>
      <c r="C15" s="30" t="s">
        <v>64</v>
      </c>
      <c r="D15" s="6">
        <v>0.4</v>
      </c>
      <c r="E15" s="14" t="s">
        <v>24</v>
      </c>
    </row>
    <row r="16" spans="1:5" s="5" customFormat="1" ht="15">
      <c r="A16" s="6">
        <f t="shared" si="0"/>
        <v>5.78</v>
      </c>
      <c r="B16" s="7" t="s">
        <v>58</v>
      </c>
      <c r="C16" s="30" t="s">
        <v>65</v>
      </c>
      <c r="D16" s="6">
        <v>0.6</v>
      </c>
      <c r="E16" s="14" t="s">
        <v>25</v>
      </c>
    </row>
    <row r="17" spans="1:5" s="5" customFormat="1" ht="15">
      <c r="A17" s="6">
        <f t="shared" si="0"/>
        <v>6.38</v>
      </c>
      <c r="B17" s="7" t="s">
        <v>59</v>
      </c>
      <c r="C17" s="30" t="s">
        <v>66</v>
      </c>
      <c r="D17" s="6">
        <v>0</v>
      </c>
      <c r="E17" s="12" t="s">
        <v>53</v>
      </c>
    </row>
    <row r="18" spans="1:5" s="5" customFormat="1" ht="15">
      <c r="A18" s="6">
        <f t="shared" si="0"/>
        <v>6.38</v>
      </c>
      <c r="B18" s="8" t="s">
        <v>59</v>
      </c>
      <c r="C18" s="33" t="s">
        <v>66</v>
      </c>
      <c r="D18" s="9">
        <v>0</v>
      </c>
      <c r="E18" s="21" t="s">
        <v>26</v>
      </c>
    </row>
    <row r="19" spans="1:5" s="5" customFormat="1" ht="15">
      <c r="A19" s="41">
        <f>A18+D18</f>
        <v>6.38</v>
      </c>
      <c r="B19" s="42" t="s">
        <v>58</v>
      </c>
      <c r="C19" s="43" t="s">
        <v>67</v>
      </c>
      <c r="D19" s="6">
        <v>0.2</v>
      </c>
      <c r="E19" s="21" t="s">
        <v>51</v>
      </c>
    </row>
    <row r="20" spans="1:5" s="5" customFormat="1" ht="15">
      <c r="A20" s="6">
        <f aca="true" t="shared" si="1" ref="A20:A39">+A19+D19</f>
        <v>6.58</v>
      </c>
      <c r="B20" s="7" t="s">
        <v>58</v>
      </c>
      <c r="C20" s="30" t="s">
        <v>68</v>
      </c>
      <c r="D20" s="6">
        <v>0.1</v>
      </c>
      <c r="E20" s="21" t="s">
        <v>52</v>
      </c>
    </row>
    <row r="21" spans="1:5" s="5" customFormat="1" ht="14.25" customHeight="1">
      <c r="A21" s="6">
        <f t="shared" si="1"/>
        <v>6.68</v>
      </c>
      <c r="B21" s="7" t="s">
        <v>59</v>
      </c>
      <c r="C21" s="29" t="s">
        <v>69</v>
      </c>
      <c r="D21" s="6">
        <v>3.9</v>
      </c>
      <c r="E21" s="17" t="s">
        <v>40</v>
      </c>
    </row>
    <row r="22" spans="1:5" s="5" customFormat="1" ht="15">
      <c r="A22" s="6">
        <f t="shared" si="1"/>
        <v>10.58</v>
      </c>
      <c r="B22" s="7" t="s">
        <v>59</v>
      </c>
      <c r="C22" s="29" t="s">
        <v>70</v>
      </c>
      <c r="D22" s="6">
        <v>0.9</v>
      </c>
      <c r="E22" s="14" t="s">
        <v>54</v>
      </c>
    </row>
    <row r="23" spans="1:5" s="5" customFormat="1" ht="15">
      <c r="A23" s="6">
        <f t="shared" si="1"/>
        <v>11.48</v>
      </c>
      <c r="B23" s="7" t="s">
        <v>58</v>
      </c>
      <c r="C23" s="29" t="s">
        <v>71</v>
      </c>
      <c r="D23" s="6">
        <v>0.1</v>
      </c>
      <c r="E23" s="14" t="s">
        <v>2</v>
      </c>
    </row>
    <row r="24" spans="1:5" s="5" customFormat="1" ht="15">
      <c r="A24" s="6">
        <f t="shared" si="1"/>
        <v>11.58</v>
      </c>
      <c r="B24" s="7" t="s">
        <v>59</v>
      </c>
      <c r="C24" s="29" t="s">
        <v>72</v>
      </c>
      <c r="D24" s="6">
        <v>0.2</v>
      </c>
      <c r="E24" s="19" t="s">
        <v>55</v>
      </c>
    </row>
    <row r="25" spans="1:5" s="5" customFormat="1" ht="15">
      <c r="A25" s="6">
        <f t="shared" si="1"/>
        <v>11.78</v>
      </c>
      <c r="B25" s="7" t="s">
        <v>59</v>
      </c>
      <c r="C25" s="29" t="s">
        <v>69</v>
      </c>
      <c r="D25" s="6">
        <v>46</v>
      </c>
      <c r="E25" s="14" t="s">
        <v>56</v>
      </c>
    </row>
    <row r="26" spans="1:5" s="5" customFormat="1" ht="15">
      <c r="A26" s="6">
        <f t="shared" si="1"/>
        <v>57.78</v>
      </c>
      <c r="B26" s="7" t="s">
        <v>60</v>
      </c>
      <c r="C26" s="29" t="s">
        <v>73</v>
      </c>
      <c r="D26" s="6">
        <v>27.5</v>
      </c>
      <c r="E26" s="14" t="s">
        <v>11</v>
      </c>
    </row>
    <row r="27" spans="1:5" s="5" customFormat="1" ht="15">
      <c r="A27" s="6">
        <f t="shared" si="1"/>
        <v>85.28</v>
      </c>
      <c r="B27" s="7" t="s">
        <v>60</v>
      </c>
      <c r="C27" s="29" t="s">
        <v>74</v>
      </c>
      <c r="D27" s="6">
        <v>17</v>
      </c>
      <c r="E27" s="14" t="s">
        <v>12</v>
      </c>
    </row>
    <row r="28" spans="1:5" s="5" customFormat="1" ht="15">
      <c r="A28" s="6">
        <f t="shared" si="1"/>
        <v>102.28</v>
      </c>
      <c r="B28" s="49" t="s">
        <v>60</v>
      </c>
      <c r="C28" s="50" t="s">
        <v>75</v>
      </c>
      <c r="D28" s="89">
        <v>1.6</v>
      </c>
      <c r="E28" s="15" t="s">
        <v>13</v>
      </c>
    </row>
    <row r="29" spans="1:5" s="5" customFormat="1" ht="15">
      <c r="A29" s="6">
        <f t="shared" si="1"/>
        <v>103.88</v>
      </c>
      <c r="B29" s="51" t="s">
        <v>60</v>
      </c>
      <c r="C29" s="52" t="s">
        <v>76</v>
      </c>
      <c r="D29" s="89">
        <v>3.5</v>
      </c>
      <c r="E29" s="14" t="s">
        <v>14</v>
      </c>
    </row>
    <row r="30" spans="1:5" s="5" customFormat="1" ht="15">
      <c r="A30" s="6">
        <f t="shared" si="1"/>
        <v>107.38</v>
      </c>
      <c r="B30" s="53" t="s">
        <v>60</v>
      </c>
      <c r="C30" s="54" t="s">
        <v>77</v>
      </c>
      <c r="D30" s="89">
        <v>1.6</v>
      </c>
      <c r="E30" s="14" t="s">
        <v>15</v>
      </c>
    </row>
    <row r="31" spans="1:5" s="5" customFormat="1" ht="15">
      <c r="A31" s="6">
        <f t="shared" si="1"/>
        <v>108.97999999999999</v>
      </c>
      <c r="B31" s="49" t="s">
        <v>60</v>
      </c>
      <c r="C31" s="50" t="s">
        <v>78</v>
      </c>
      <c r="D31" s="89">
        <v>1</v>
      </c>
      <c r="E31" s="16" t="s">
        <v>16</v>
      </c>
    </row>
    <row r="32" spans="1:5" s="5" customFormat="1" ht="15.75" thickBot="1">
      <c r="A32" s="4">
        <f t="shared" si="1"/>
        <v>109.97999999999999</v>
      </c>
      <c r="B32" s="60" t="s">
        <v>60</v>
      </c>
      <c r="C32" s="61" t="s">
        <v>79</v>
      </c>
      <c r="D32" s="90">
        <v>1.4</v>
      </c>
      <c r="E32" s="16" t="s">
        <v>37</v>
      </c>
    </row>
    <row r="33" spans="1:5" s="5" customFormat="1" ht="48.75" thickBot="1" thickTop="1">
      <c r="A33" s="81">
        <f t="shared" si="1"/>
        <v>111.38</v>
      </c>
      <c r="B33" s="83" t="s">
        <v>59</v>
      </c>
      <c r="C33" s="84" t="s">
        <v>80</v>
      </c>
      <c r="D33" s="91">
        <v>0</v>
      </c>
      <c r="E33" s="16" t="s">
        <v>38</v>
      </c>
    </row>
    <row r="34" spans="1:5" s="5" customFormat="1" ht="16.5" customHeight="1" thickTop="1">
      <c r="A34" s="44">
        <f t="shared" si="1"/>
        <v>111.38</v>
      </c>
      <c r="B34" s="62" t="s">
        <v>60</v>
      </c>
      <c r="C34" s="63" t="s">
        <v>81</v>
      </c>
      <c r="D34" s="92">
        <v>10.5</v>
      </c>
      <c r="E34" s="20" t="s">
        <v>41</v>
      </c>
    </row>
    <row r="35" spans="1:5" s="5" customFormat="1" ht="30" customHeight="1" thickBot="1">
      <c r="A35" s="6">
        <f t="shared" si="1"/>
        <v>121.88</v>
      </c>
      <c r="B35" s="49" t="s">
        <v>60</v>
      </c>
      <c r="C35" s="50" t="s">
        <v>82</v>
      </c>
      <c r="D35" s="89">
        <v>17.9</v>
      </c>
      <c r="E35" s="46" t="s">
        <v>42</v>
      </c>
    </row>
    <row r="36" spans="1:5" s="10" customFormat="1" ht="15.75" thickTop="1">
      <c r="A36" s="6">
        <f t="shared" si="1"/>
        <v>139.78</v>
      </c>
      <c r="B36" s="49" t="s">
        <v>59</v>
      </c>
      <c r="C36" s="50" t="s">
        <v>83</v>
      </c>
      <c r="D36" s="89">
        <v>5.5</v>
      </c>
      <c r="E36" s="14" t="s">
        <v>43</v>
      </c>
    </row>
    <row r="37" spans="1:5" s="10" customFormat="1" ht="15">
      <c r="A37" s="6">
        <f t="shared" si="1"/>
        <v>145.28</v>
      </c>
      <c r="B37" s="49" t="s">
        <v>60</v>
      </c>
      <c r="C37" s="50" t="s">
        <v>84</v>
      </c>
      <c r="D37" s="89">
        <v>10.9</v>
      </c>
      <c r="E37" s="14" t="s">
        <v>44</v>
      </c>
    </row>
    <row r="38" spans="1:5" s="10" customFormat="1" ht="15.75" thickBot="1">
      <c r="A38" s="4">
        <f t="shared" si="1"/>
        <v>156.18</v>
      </c>
      <c r="B38" s="64" t="s">
        <v>60</v>
      </c>
      <c r="C38" s="65" t="s">
        <v>85</v>
      </c>
      <c r="D38" s="90">
        <v>46.4</v>
      </c>
      <c r="E38" s="15" t="s">
        <v>45</v>
      </c>
    </row>
    <row r="39" spans="1:5" s="10" customFormat="1" ht="17.25" thickBot="1" thickTop="1">
      <c r="A39" s="81">
        <f t="shared" si="1"/>
        <v>202.58</v>
      </c>
      <c r="B39" s="80" t="s">
        <v>58</v>
      </c>
      <c r="C39" s="79" t="s">
        <v>86</v>
      </c>
      <c r="D39" s="93">
        <v>0</v>
      </c>
      <c r="E39" s="22" t="s">
        <v>46</v>
      </c>
    </row>
    <row r="40" spans="1:5" s="5" customFormat="1" ht="15" customHeight="1" thickBot="1" thickTop="1">
      <c r="A40" s="114"/>
      <c r="B40" s="114"/>
      <c r="C40" s="114"/>
      <c r="D40" s="114"/>
      <c r="E40" s="23" t="s">
        <v>47</v>
      </c>
    </row>
    <row r="41" spans="1:5" s="5" customFormat="1" ht="24" customHeight="1" thickBot="1">
      <c r="A41" s="45">
        <f>+A39+D39</f>
        <v>202.58</v>
      </c>
      <c r="B41" s="74" t="s">
        <v>59</v>
      </c>
      <c r="C41" s="75" t="s">
        <v>87</v>
      </c>
      <c r="D41" s="94">
        <v>46.4</v>
      </c>
      <c r="E41" s="24" t="s">
        <v>48</v>
      </c>
    </row>
    <row r="42" spans="1:5" s="5" customFormat="1" ht="24" customHeight="1">
      <c r="A42" s="44">
        <f aca="true" t="shared" si="2" ref="A42:A81">+A41+D41</f>
        <v>248.98000000000002</v>
      </c>
      <c r="B42" s="62" t="s">
        <v>60</v>
      </c>
      <c r="C42" s="66" t="s">
        <v>88</v>
      </c>
      <c r="D42" s="92">
        <v>10.9</v>
      </c>
      <c r="E42" s="24"/>
    </row>
    <row r="43" spans="1:5" s="5" customFormat="1" ht="15">
      <c r="A43" s="6">
        <f t="shared" si="2"/>
        <v>259.88</v>
      </c>
      <c r="B43" s="49" t="s">
        <v>60</v>
      </c>
      <c r="C43" s="50" t="s">
        <v>89</v>
      </c>
      <c r="D43" s="89">
        <v>5.5</v>
      </c>
      <c r="E43" s="25" t="s">
        <v>49</v>
      </c>
    </row>
    <row r="44" spans="1:5" s="5" customFormat="1" ht="15">
      <c r="A44" s="6">
        <f t="shared" si="2"/>
        <v>265.38</v>
      </c>
      <c r="B44" s="49" t="s">
        <v>59</v>
      </c>
      <c r="C44" s="50" t="s">
        <v>90</v>
      </c>
      <c r="D44" s="89">
        <v>17.9</v>
      </c>
      <c r="E44" s="25" t="s">
        <v>50</v>
      </c>
    </row>
    <row r="45" spans="1:5" s="5" customFormat="1" ht="15">
      <c r="A45" s="6">
        <f t="shared" si="2"/>
        <v>283.28</v>
      </c>
      <c r="B45" s="49" t="s">
        <v>59</v>
      </c>
      <c r="C45" s="50" t="s">
        <v>91</v>
      </c>
      <c r="D45" s="89">
        <v>0.7</v>
      </c>
      <c r="E45" s="25" t="s">
        <v>32</v>
      </c>
    </row>
    <row r="46" spans="1:5" s="5" customFormat="1" ht="15">
      <c r="A46" s="6">
        <f t="shared" si="2"/>
        <v>283.97999999999996</v>
      </c>
      <c r="B46" s="49" t="s">
        <v>60</v>
      </c>
      <c r="C46" s="50" t="s">
        <v>92</v>
      </c>
      <c r="D46" s="89">
        <v>10.5</v>
      </c>
      <c r="E46" s="25" t="s">
        <v>33</v>
      </c>
    </row>
    <row r="47" spans="1:5" s="5" customFormat="1" ht="15">
      <c r="A47" s="4">
        <f t="shared" si="2"/>
        <v>294.47999999999996</v>
      </c>
      <c r="B47" s="64" t="s">
        <v>60</v>
      </c>
      <c r="C47" s="61" t="s">
        <v>124</v>
      </c>
      <c r="D47" s="90">
        <v>0.8</v>
      </c>
      <c r="E47" s="25" t="s">
        <v>34</v>
      </c>
    </row>
    <row r="48" spans="1:5" s="5" customFormat="1" ht="15">
      <c r="A48" s="6">
        <f t="shared" si="2"/>
        <v>295.28</v>
      </c>
      <c r="B48" s="76" t="s">
        <v>60</v>
      </c>
      <c r="C48" s="77" t="s">
        <v>122</v>
      </c>
      <c r="D48" s="95">
        <v>0.6</v>
      </c>
      <c r="E48" s="25" t="s">
        <v>35</v>
      </c>
    </row>
    <row r="49" spans="1:5" s="5" customFormat="1" ht="15">
      <c r="A49" s="6">
        <f t="shared" si="2"/>
        <v>295.88</v>
      </c>
      <c r="B49" s="49" t="s">
        <v>60</v>
      </c>
      <c r="C49" s="52" t="s">
        <v>123</v>
      </c>
      <c r="D49" s="89">
        <v>1.2</v>
      </c>
      <c r="E49" s="25" t="s">
        <v>31</v>
      </c>
    </row>
    <row r="50" spans="1:5" s="5" customFormat="1" ht="16.5" customHeight="1">
      <c r="A50" s="6">
        <f t="shared" si="2"/>
        <v>297.08</v>
      </c>
      <c r="B50" s="49" t="s">
        <v>60</v>
      </c>
      <c r="C50" s="52" t="s">
        <v>125</v>
      </c>
      <c r="D50" s="89">
        <v>3.8</v>
      </c>
      <c r="E50" s="25" t="s">
        <v>36</v>
      </c>
    </row>
    <row r="51" spans="1:5" s="5" customFormat="1" ht="15">
      <c r="A51" s="6">
        <f t="shared" si="2"/>
        <v>300.88</v>
      </c>
      <c r="B51" s="49" t="s">
        <v>59</v>
      </c>
      <c r="C51" s="52" t="s">
        <v>114</v>
      </c>
      <c r="D51" s="89">
        <v>0.1</v>
      </c>
      <c r="E51" s="25" t="s">
        <v>6</v>
      </c>
    </row>
    <row r="52" spans="1:4" s="5" customFormat="1" ht="15.75" thickBot="1">
      <c r="A52" s="4">
        <f t="shared" si="2"/>
        <v>300.98</v>
      </c>
      <c r="B52" s="64" t="s">
        <v>59</v>
      </c>
      <c r="C52" s="61" t="s">
        <v>115</v>
      </c>
      <c r="D52" s="96">
        <v>0.1</v>
      </c>
    </row>
    <row r="53" spans="1:4" s="5" customFormat="1" ht="48.75" thickBot="1" thickTop="1">
      <c r="A53" s="81">
        <f t="shared" si="2"/>
        <v>301.08000000000004</v>
      </c>
      <c r="B53" s="82"/>
      <c r="C53" s="78" t="s">
        <v>121</v>
      </c>
      <c r="D53" s="103">
        <v>0</v>
      </c>
    </row>
    <row r="54" spans="1:4" s="5" customFormat="1" ht="15.75" thickTop="1">
      <c r="A54" s="99">
        <f t="shared" si="2"/>
        <v>301.08000000000004</v>
      </c>
      <c r="B54" s="100" t="s">
        <v>58</v>
      </c>
      <c r="C54" s="86" t="s">
        <v>116</v>
      </c>
      <c r="D54" s="101">
        <v>0.1</v>
      </c>
    </row>
    <row r="55" spans="1:4" s="5" customFormat="1" ht="18" customHeight="1">
      <c r="A55" s="6">
        <f t="shared" si="2"/>
        <v>301.18000000000006</v>
      </c>
      <c r="B55" s="49" t="s">
        <v>58</v>
      </c>
      <c r="C55" s="102" t="s">
        <v>117</v>
      </c>
      <c r="D55" s="89">
        <v>0.1</v>
      </c>
    </row>
    <row r="56" spans="1:4" s="5" customFormat="1" ht="15">
      <c r="A56" s="6">
        <f t="shared" si="2"/>
        <v>301.2800000000001</v>
      </c>
      <c r="B56" s="49" t="s">
        <v>59</v>
      </c>
      <c r="C56" s="85" t="s">
        <v>119</v>
      </c>
      <c r="D56" s="89">
        <v>0.7</v>
      </c>
    </row>
    <row r="57" spans="1:4" s="5" customFormat="1" ht="46.5">
      <c r="A57" s="6">
        <f t="shared" si="2"/>
        <v>301.9800000000001</v>
      </c>
      <c r="B57" s="87" t="s">
        <v>60</v>
      </c>
      <c r="C57" s="88" t="s">
        <v>118</v>
      </c>
      <c r="D57" s="97">
        <v>1.3</v>
      </c>
    </row>
    <row r="58" spans="1:4" s="5" customFormat="1" ht="17.25" customHeight="1">
      <c r="A58" s="6">
        <f t="shared" si="2"/>
        <v>303.2800000000001</v>
      </c>
      <c r="B58" s="49" t="s">
        <v>60</v>
      </c>
      <c r="C58" s="50" t="s">
        <v>120</v>
      </c>
      <c r="D58" s="89">
        <v>17</v>
      </c>
    </row>
    <row r="59" spans="1:5" s="5" customFormat="1" ht="19.5" customHeight="1">
      <c r="A59" s="6">
        <f t="shared" si="2"/>
        <v>320.2800000000001</v>
      </c>
      <c r="B59" s="49" t="s">
        <v>60</v>
      </c>
      <c r="C59" s="50" t="s">
        <v>93</v>
      </c>
      <c r="D59" s="89">
        <v>27.5</v>
      </c>
      <c r="E59" s="35" t="s">
        <v>9</v>
      </c>
    </row>
    <row r="60" spans="1:5" s="5" customFormat="1" ht="15">
      <c r="A60" s="6">
        <f t="shared" si="2"/>
        <v>347.7800000000001</v>
      </c>
      <c r="B60" s="49" t="s">
        <v>60</v>
      </c>
      <c r="C60" s="50" t="s">
        <v>94</v>
      </c>
      <c r="D60" s="89">
        <v>11.1</v>
      </c>
      <c r="E60" s="36" t="s">
        <v>3</v>
      </c>
    </row>
    <row r="61" spans="1:5" s="5" customFormat="1" ht="15">
      <c r="A61" s="6">
        <f t="shared" si="2"/>
        <v>358.8800000000001</v>
      </c>
      <c r="B61" s="49" t="s">
        <v>59</v>
      </c>
      <c r="C61" s="50" t="s">
        <v>95</v>
      </c>
      <c r="D61" s="89">
        <v>2.6</v>
      </c>
      <c r="E61" s="36" t="s">
        <v>4</v>
      </c>
    </row>
    <row r="62" spans="1:5" s="5" customFormat="1" ht="15">
      <c r="A62" s="6">
        <f t="shared" si="2"/>
        <v>361.48000000000013</v>
      </c>
      <c r="B62" s="49" t="s">
        <v>60</v>
      </c>
      <c r="C62" s="50" t="s">
        <v>96</v>
      </c>
      <c r="D62" s="89">
        <v>4.5</v>
      </c>
      <c r="E62" s="36" t="s">
        <v>5</v>
      </c>
    </row>
    <row r="63" spans="1:4" s="5" customFormat="1" ht="15">
      <c r="A63" s="6">
        <f t="shared" si="2"/>
        <v>365.98000000000013</v>
      </c>
      <c r="B63" s="49" t="s">
        <v>58</v>
      </c>
      <c r="C63" s="50" t="s">
        <v>97</v>
      </c>
      <c r="D63" s="89">
        <v>2.7</v>
      </c>
    </row>
    <row r="64" spans="1:4" s="5" customFormat="1" ht="15">
      <c r="A64" s="6">
        <f t="shared" si="2"/>
        <v>368.6800000000001</v>
      </c>
      <c r="B64" s="49" t="s">
        <v>59</v>
      </c>
      <c r="C64" s="55" t="s">
        <v>111</v>
      </c>
      <c r="D64" s="89">
        <v>0.8</v>
      </c>
    </row>
    <row r="65" spans="1:5" s="5" customFormat="1" ht="16.5" customHeight="1">
      <c r="A65" s="6">
        <f t="shared" si="2"/>
        <v>369.48000000000013</v>
      </c>
      <c r="B65" s="49" t="s">
        <v>59</v>
      </c>
      <c r="C65" s="50" t="s">
        <v>98</v>
      </c>
      <c r="D65" s="89">
        <v>10.6</v>
      </c>
      <c r="E65" s="35" t="s">
        <v>1</v>
      </c>
    </row>
    <row r="66" spans="1:5" s="5" customFormat="1" ht="15">
      <c r="A66" s="6">
        <f t="shared" si="2"/>
        <v>380.08000000000015</v>
      </c>
      <c r="B66" s="49" t="s">
        <v>59</v>
      </c>
      <c r="C66" s="50" t="s">
        <v>110</v>
      </c>
      <c r="D66" s="89">
        <v>15.1</v>
      </c>
      <c r="E66" s="37" t="s">
        <v>7</v>
      </c>
    </row>
    <row r="67" spans="1:5" s="5" customFormat="1" ht="15">
      <c r="A67" s="6">
        <f t="shared" si="2"/>
        <v>395.1800000000002</v>
      </c>
      <c r="B67" s="49" t="s">
        <v>60</v>
      </c>
      <c r="C67" s="50" t="s">
        <v>99</v>
      </c>
      <c r="D67" s="89">
        <v>1.2</v>
      </c>
      <c r="E67" s="38" t="s">
        <v>0</v>
      </c>
    </row>
    <row r="68" spans="1:5" s="5" customFormat="1" ht="15">
      <c r="A68" s="6">
        <f t="shared" si="2"/>
        <v>396.38000000000017</v>
      </c>
      <c r="B68" s="49" t="s">
        <v>59</v>
      </c>
      <c r="C68" s="50" t="s">
        <v>100</v>
      </c>
      <c r="D68" s="89">
        <v>0.1</v>
      </c>
      <c r="E68" s="24" t="s">
        <v>8</v>
      </c>
    </row>
    <row r="69" spans="1:5" s="5" customFormat="1" ht="15">
      <c r="A69" s="6">
        <f t="shared" si="2"/>
        <v>396.4800000000002</v>
      </c>
      <c r="B69" s="49" t="s">
        <v>60</v>
      </c>
      <c r="C69" s="50" t="s">
        <v>101</v>
      </c>
      <c r="D69" s="89">
        <v>0</v>
      </c>
      <c r="E69" s="38" t="s">
        <v>10</v>
      </c>
    </row>
    <row r="70" spans="1:5" s="5" customFormat="1" ht="15">
      <c r="A70" s="6">
        <f t="shared" si="2"/>
        <v>396.4800000000002</v>
      </c>
      <c r="B70" s="49" t="s">
        <v>58</v>
      </c>
      <c r="C70" s="50" t="s">
        <v>100</v>
      </c>
      <c r="D70" s="89">
        <v>0.1</v>
      </c>
      <c r="E70" s="38"/>
    </row>
    <row r="71" spans="1:5" s="5" customFormat="1" ht="15">
      <c r="A71" s="6">
        <f t="shared" si="2"/>
        <v>396.5800000000002</v>
      </c>
      <c r="B71" s="49" t="s">
        <v>60</v>
      </c>
      <c r="C71" s="50" t="s">
        <v>102</v>
      </c>
      <c r="D71" s="89">
        <v>3</v>
      </c>
      <c r="E71" s="26"/>
    </row>
    <row r="72" spans="1:5" s="5" customFormat="1" ht="15">
      <c r="A72" s="6">
        <f t="shared" si="2"/>
        <v>399.5800000000002</v>
      </c>
      <c r="B72" s="49" t="s">
        <v>59</v>
      </c>
      <c r="C72" s="50" t="s">
        <v>100</v>
      </c>
      <c r="D72" s="89">
        <v>0.2</v>
      </c>
      <c r="E72" s="26"/>
    </row>
    <row r="73" spans="1:5" s="5" customFormat="1" ht="15">
      <c r="A73" s="6">
        <f t="shared" si="2"/>
        <v>399.7800000000002</v>
      </c>
      <c r="B73" s="49" t="s">
        <v>58</v>
      </c>
      <c r="C73" s="56" t="s">
        <v>103</v>
      </c>
      <c r="D73" s="89">
        <v>0.1</v>
      </c>
      <c r="E73" s="26"/>
    </row>
    <row r="74" spans="1:5" s="5" customFormat="1" ht="15">
      <c r="A74" s="6">
        <f t="shared" si="2"/>
        <v>399.8800000000002</v>
      </c>
      <c r="B74" s="49" t="s">
        <v>58</v>
      </c>
      <c r="C74" s="50" t="s">
        <v>100</v>
      </c>
      <c r="D74" s="89">
        <v>0.1</v>
      </c>
      <c r="E74" s="26"/>
    </row>
    <row r="75" spans="1:5" s="5" customFormat="1" ht="15">
      <c r="A75" s="6">
        <f t="shared" si="2"/>
        <v>399.98000000000025</v>
      </c>
      <c r="B75" s="49" t="s">
        <v>59</v>
      </c>
      <c r="C75" s="50" t="s">
        <v>100</v>
      </c>
      <c r="D75" s="89">
        <v>0</v>
      </c>
      <c r="E75" s="26"/>
    </row>
    <row r="76" spans="1:5" s="5" customFormat="1" ht="15">
      <c r="A76" s="6">
        <f t="shared" si="2"/>
        <v>399.98000000000025</v>
      </c>
      <c r="B76" s="49" t="s">
        <v>60</v>
      </c>
      <c r="C76" s="50" t="s">
        <v>104</v>
      </c>
      <c r="D76" s="89">
        <v>0</v>
      </c>
      <c r="E76" s="26"/>
    </row>
    <row r="77" spans="1:5" s="5" customFormat="1" ht="15">
      <c r="A77" s="6">
        <f t="shared" si="2"/>
        <v>399.98000000000025</v>
      </c>
      <c r="B77" s="49" t="s">
        <v>58</v>
      </c>
      <c r="C77" s="50" t="s">
        <v>100</v>
      </c>
      <c r="D77" s="89">
        <v>0.2</v>
      </c>
      <c r="E77" s="26"/>
    </row>
    <row r="78" spans="1:5" s="5" customFormat="1" ht="15">
      <c r="A78" s="6">
        <f t="shared" si="2"/>
        <v>400.18000000000023</v>
      </c>
      <c r="B78" s="49" t="s">
        <v>60</v>
      </c>
      <c r="C78" s="50" t="s">
        <v>102</v>
      </c>
      <c r="D78" s="89">
        <v>0.9</v>
      </c>
      <c r="E78" s="26"/>
    </row>
    <row r="79" spans="1:5" s="5" customFormat="1" ht="15">
      <c r="A79" s="6">
        <f t="shared" si="2"/>
        <v>401.0800000000002</v>
      </c>
      <c r="B79" s="49" t="s">
        <v>59</v>
      </c>
      <c r="C79" s="50" t="s">
        <v>105</v>
      </c>
      <c r="D79" s="89">
        <v>0.4</v>
      </c>
      <c r="E79" s="26"/>
    </row>
    <row r="80" spans="1:5" s="5" customFormat="1" ht="15">
      <c r="A80" s="6">
        <f t="shared" si="2"/>
        <v>401.4800000000002</v>
      </c>
      <c r="B80" s="8" t="s">
        <v>58</v>
      </c>
      <c r="C80" s="34" t="s">
        <v>106</v>
      </c>
      <c r="D80" s="9">
        <v>0.8</v>
      </c>
      <c r="E80" s="26"/>
    </row>
    <row r="81" spans="1:5" s="5" customFormat="1" ht="15">
      <c r="A81" s="6">
        <f t="shared" si="2"/>
        <v>402.2800000000002</v>
      </c>
      <c r="B81" s="8" t="s">
        <v>59</v>
      </c>
      <c r="C81" s="48" t="s">
        <v>107</v>
      </c>
      <c r="D81" s="9">
        <v>1.7</v>
      </c>
      <c r="E81" s="26"/>
    </row>
    <row r="82" spans="1:5" s="5" customFormat="1" ht="15">
      <c r="A82" s="6">
        <f>+A81+D81</f>
        <v>403.9800000000002</v>
      </c>
      <c r="B82" s="8" t="s">
        <v>58</v>
      </c>
      <c r="C82" s="57" t="s">
        <v>108</v>
      </c>
      <c r="D82" s="9">
        <v>0.4</v>
      </c>
      <c r="E82" s="26"/>
    </row>
    <row r="83" spans="1:5" s="5" customFormat="1" ht="15.75" customHeight="1" thickBot="1">
      <c r="A83" s="4">
        <f>+A82+D82</f>
        <v>404.38000000000017</v>
      </c>
      <c r="B83" s="67" t="s">
        <v>58</v>
      </c>
      <c r="C83" s="68" t="s">
        <v>109</v>
      </c>
      <c r="D83" s="98">
        <v>0.1</v>
      </c>
      <c r="E83" s="26"/>
    </row>
    <row r="84" spans="1:5" ht="19.5" thickBot="1" thickTop="1">
      <c r="A84" s="47">
        <f>+A83+D83</f>
        <v>404.4800000000002</v>
      </c>
      <c r="B84" s="71"/>
      <c r="C84" s="72" t="s">
        <v>112</v>
      </c>
      <c r="D84" s="73"/>
      <c r="E84" s="26"/>
    </row>
    <row r="85" spans="1:5" ht="16.5" thickTop="1">
      <c r="A85" s="44"/>
      <c r="B85" s="69"/>
      <c r="C85" s="104" t="s">
        <v>126</v>
      </c>
      <c r="D85" s="70"/>
      <c r="E85" s="26"/>
    </row>
    <row r="86" spans="1:5" ht="24.75" customHeight="1">
      <c r="A86" s="105" t="s">
        <v>134</v>
      </c>
      <c r="B86" s="106"/>
      <c r="C86" s="106"/>
      <c r="D86" s="107"/>
      <c r="E86" s="26"/>
    </row>
    <row r="87" spans="1:4" ht="12.75">
      <c r="A87" s="108"/>
      <c r="B87" s="109"/>
      <c r="C87" s="109"/>
      <c r="D87" s="110"/>
    </row>
    <row r="88" ht="15" customHeight="1"/>
    <row r="89" ht="22.5" customHeight="1"/>
  </sheetData>
  <sheetProtection/>
  <mergeCells count="7">
    <mergeCell ref="A86:D87"/>
    <mergeCell ref="A5:D5"/>
    <mergeCell ref="A1:D1"/>
    <mergeCell ref="A2:D2"/>
    <mergeCell ref="A3:D3"/>
    <mergeCell ref="A4:D4"/>
    <mergeCell ref="A40:D40"/>
  </mergeCells>
  <printOptions horizontalCentered="1"/>
  <pageMargins left="1.5" right="1.5" top="1.08" bottom="0.75" header="0.25" footer="0.25"/>
  <pageSetup horizontalDpi="600" verticalDpi="600" orientation="portrait" scale="83" r:id="rId1"/>
  <headerFooter alignWithMargins="0">
    <oddFooter>&amp;C&amp;8L - LEFT, R - RIGHT, 
SO - STRAIGHT ON
&amp;10
</oddFooter>
  </headerFooter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PHSABC</cp:lastModifiedBy>
  <cp:lastPrinted>2011-04-27T18:21:28Z</cp:lastPrinted>
  <dcterms:created xsi:type="dcterms:W3CDTF">1998-06-30T20:04:50Z</dcterms:created>
  <dcterms:modified xsi:type="dcterms:W3CDTF">2014-05-02T14:52:11Z</dcterms:modified>
  <cp:category/>
  <cp:version/>
  <cp:contentType/>
  <cp:contentStatus/>
</cp:coreProperties>
</file>